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mp\www\josebhuerta\docs\"/>
    </mc:Choice>
  </mc:AlternateContent>
  <xr:revisionPtr revIDLastSave="0" documentId="13_ncr:1_{C545AD03-4379-41A5-8689-C7A29170AAD3}" xr6:coauthVersionLast="43" xr6:coauthVersionMax="43" xr10:uidLastSave="{00000000-0000-0000-0000-000000000000}"/>
  <bookViews>
    <workbookView xWindow="-120" yWindow="-120" windowWidth="29040" windowHeight="15840" xr2:uid="{B73BB78D-3881-4045-89D7-202E954F40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G5" i="1"/>
  <c r="G6" i="1"/>
  <c r="G7" i="1"/>
  <c r="I7" i="1" s="1"/>
  <c r="E5" i="1"/>
  <c r="E6" i="1"/>
  <c r="E7" i="1"/>
  <c r="J7" i="1" l="1"/>
  <c r="J6" i="1" s="1"/>
  <c r="J5" i="1" s="1"/>
  <c r="I6" i="1"/>
  <c r="N7" i="1"/>
  <c r="M7" i="1"/>
  <c r="L7" i="1"/>
  <c r="K7" i="1"/>
  <c r="K6" i="1" s="1"/>
  <c r="K5" i="1" s="1"/>
  <c r="M6" i="1"/>
  <c r="M5" i="1" s="1"/>
  <c r="L6" i="1"/>
  <c r="L5" i="1" s="1"/>
  <c r="N6" i="1"/>
  <c r="N5" i="1" s="1"/>
  <c r="I5" i="1"/>
  <c r="C73" i="1"/>
  <c r="C72" i="1"/>
  <c r="C71" i="1"/>
  <c r="C70" i="1"/>
  <c r="C69" i="1"/>
  <c r="C68" i="1"/>
  <c r="N67" i="1"/>
  <c r="N68" i="1" s="1"/>
  <c r="N69" i="1" s="1"/>
  <c r="N70" i="1" s="1"/>
  <c r="N71" i="1" s="1"/>
  <c r="N72" i="1" s="1"/>
  <c r="N73" i="1" s="1"/>
  <c r="C67" i="1"/>
  <c r="C66" i="1"/>
  <c r="N65" i="1"/>
  <c r="N64" i="1" s="1"/>
  <c r="N63" i="1" s="1"/>
  <c r="N62" i="1" s="1"/>
  <c r="N61" i="1" s="1"/>
  <c r="N60" i="1" s="1"/>
  <c r="N59" i="1" s="1"/>
  <c r="N58" i="1" s="1"/>
  <c r="N57" i="1" s="1"/>
  <c r="N56" i="1" s="1"/>
  <c r="N55" i="1" s="1"/>
  <c r="N54" i="1" s="1"/>
  <c r="N53" i="1" s="1"/>
  <c r="N52" i="1" s="1"/>
  <c r="N51" i="1" s="1"/>
  <c r="N50" i="1" s="1"/>
  <c r="N49" i="1" s="1"/>
  <c r="N48" i="1" s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N24" i="1" s="1"/>
  <c r="N23" i="1" s="1"/>
  <c r="N22" i="1" s="1"/>
  <c r="N21" i="1" s="1"/>
  <c r="N20" i="1" s="1"/>
  <c r="C65" i="1"/>
  <c r="C64" i="1"/>
  <c r="C63" i="1"/>
  <c r="C62" i="1"/>
  <c r="C61" i="1"/>
  <c r="C60" i="1"/>
  <c r="C59" i="1"/>
  <c r="C58" i="1"/>
  <c r="C57" i="1"/>
  <c r="M56" i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C56" i="1"/>
  <c r="C55" i="1"/>
  <c r="M54" i="1"/>
  <c r="M53" i="1" s="1"/>
  <c r="M52" i="1" s="1"/>
  <c r="M51" i="1" s="1"/>
  <c r="M50" i="1" s="1"/>
  <c r="M49" i="1" s="1"/>
  <c r="M48" i="1" s="1"/>
  <c r="M47" i="1" s="1"/>
  <c r="M46" i="1" s="1"/>
  <c r="M45" i="1" s="1"/>
  <c r="M44" i="1" s="1"/>
  <c r="M43" i="1" s="1"/>
  <c r="M42" i="1" s="1"/>
  <c r="M41" i="1" s="1"/>
  <c r="M40" i="1" s="1"/>
  <c r="M39" i="1" s="1"/>
  <c r="M38" i="1" s="1"/>
  <c r="M37" i="1" s="1"/>
  <c r="M36" i="1" s="1"/>
  <c r="M35" i="1" s="1"/>
  <c r="M34" i="1" s="1"/>
  <c r="M33" i="1" s="1"/>
  <c r="M32" i="1" s="1"/>
  <c r="M31" i="1" s="1"/>
  <c r="M30" i="1" s="1"/>
  <c r="M29" i="1" s="1"/>
  <c r="M28" i="1" s="1"/>
  <c r="M27" i="1" s="1"/>
  <c r="M26" i="1" s="1"/>
  <c r="M25" i="1" s="1"/>
  <c r="M24" i="1" s="1"/>
  <c r="M23" i="1" s="1"/>
  <c r="M22" i="1" s="1"/>
  <c r="M21" i="1" s="1"/>
  <c r="L54" i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C54" i="1"/>
  <c r="C53" i="1"/>
  <c r="L52" i="1"/>
  <c r="L51" i="1" s="1"/>
  <c r="L50" i="1" s="1"/>
  <c r="L49" i="1" s="1"/>
  <c r="L48" i="1" s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L21" i="1" s="1"/>
  <c r="L20" i="1" s="1"/>
  <c r="L19" i="1" s="1"/>
  <c r="L18" i="1" s="1"/>
  <c r="L17" i="1" s="1"/>
  <c r="L16" i="1" s="1"/>
  <c r="L15" i="1" s="1"/>
  <c r="L14" i="1" s="1"/>
  <c r="L13" i="1" s="1"/>
  <c r="L12" i="1" s="1"/>
  <c r="L11" i="1" s="1"/>
  <c r="L10" i="1" s="1"/>
  <c r="L9" i="1" s="1"/>
  <c r="L8" i="1" s="1"/>
  <c r="C52" i="1"/>
  <c r="C51" i="1"/>
  <c r="C50" i="1"/>
  <c r="C49" i="1"/>
  <c r="C48" i="1"/>
  <c r="C47" i="1"/>
  <c r="C46" i="1"/>
  <c r="C45" i="1"/>
  <c r="C44" i="1"/>
  <c r="C43" i="1"/>
  <c r="C42" i="1"/>
  <c r="C41" i="1"/>
  <c r="K40" i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C40" i="1"/>
  <c r="C39" i="1"/>
  <c r="K38" i="1"/>
  <c r="C38" i="1"/>
  <c r="K37" i="1"/>
  <c r="K36" i="1" s="1"/>
  <c r="K35" i="1" s="1"/>
  <c r="K34" i="1" s="1"/>
  <c r="K33" i="1" s="1"/>
  <c r="K32" i="1" s="1"/>
  <c r="K31" i="1" s="1"/>
  <c r="K30" i="1" s="1"/>
  <c r="K29" i="1" s="1"/>
  <c r="K28" i="1" s="1"/>
  <c r="K27" i="1" s="1"/>
  <c r="K26" i="1" s="1"/>
  <c r="K25" i="1" s="1"/>
  <c r="K24" i="1" s="1"/>
  <c r="K23" i="1" s="1"/>
  <c r="K22" i="1" s="1"/>
  <c r="K21" i="1" s="1"/>
  <c r="K20" i="1" s="1"/>
  <c r="K19" i="1" s="1"/>
  <c r="K18" i="1" s="1"/>
  <c r="K17" i="1" s="1"/>
  <c r="K16" i="1" s="1"/>
  <c r="K15" i="1" s="1"/>
  <c r="K14" i="1" s="1"/>
  <c r="K13" i="1" s="1"/>
  <c r="K12" i="1" s="1"/>
  <c r="K11" i="1" s="1"/>
  <c r="K10" i="1" s="1"/>
  <c r="K9" i="1" s="1"/>
  <c r="K8" i="1" s="1"/>
  <c r="C37" i="1"/>
  <c r="C36" i="1"/>
  <c r="C35" i="1"/>
  <c r="J34" i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C34" i="1"/>
  <c r="C33" i="1"/>
  <c r="J32" i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J21" i="1" s="1"/>
  <c r="J20" i="1" s="1"/>
  <c r="J19" i="1" s="1"/>
  <c r="J18" i="1" s="1"/>
  <c r="J17" i="1" s="1"/>
  <c r="J16" i="1" s="1"/>
  <c r="J15" i="1" s="1"/>
  <c r="J14" i="1" s="1"/>
  <c r="J13" i="1" s="1"/>
  <c r="J12" i="1" s="1"/>
  <c r="J11" i="1" s="1"/>
  <c r="J10" i="1" s="1"/>
  <c r="J9" i="1" s="1"/>
  <c r="J8" i="1" s="1"/>
  <c r="C32" i="1"/>
  <c r="C31" i="1"/>
  <c r="C30" i="1"/>
  <c r="C29" i="1"/>
  <c r="C28" i="1"/>
  <c r="I27" i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C27" i="1"/>
  <c r="C26" i="1"/>
  <c r="I25" i="1"/>
  <c r="C25" i="1"/>
  <c r="I24" i="1"/>
  <c r="I23" i="1" s="1"/>
  <c r="I22" i="1" s="1"/>
  <c r="I21" i="1" s="1"/>
  <c r="I20" i="1" s="1"/>
  <c r="I19" i="1" s="1"/>
  <c r="I18" i="1" s="1"/>
  <c r="I17" i="1" s="1"/>
  <c r="C24" i="1"/>
  <c r="O23" i="1"/>
  <c r="C23" i="1"/>
  <c r="O22" i="1"/>
  <c r="C22" i="1"/>
  <c r="O21" i="1"/>
  <c r="C21" i="1"/>
  <c r="O20" i="1"/>
  <c r="M20" i="1"/>
  <c r="M19" i="1" s="1"/>
  <c r="M18" i="1" s="1"/>
  <c r="M17" i="1" s="1"/>
  <c r="M16" i="1" s="1"/>
  <c r="M15" i="1" s="1"/>
  <c r="M14" i="1" s="1"/>
  <c r="M13" i="1" s="1"/>
  <c r="M12" i="1" s="1"/>
  <c r="M11" i="1" s="1"/>
  <c r="M10" i="1" s="1"/>
  <c r="M9" i="1" s="1"/>
  <c r="M8" i="1" s="1"/>
  <c r="C20" i="1"/>
  <c r="O19" i="1"/>
  <c r="N19" i="1"/>
  <c r="N18" i="1" s="1"/>
  <c r="N17" i="1" s="1"/>
  <c r="N16" i="1" s="1"/>
  <c r="N15" i="1" s="1"/>
  <c r="N14" i="1" s="1"/>
  <c r="N13" i="1" s="1"/>
  <c r="N12" i="1" s="1"/>
  <c r="N11" i="1" s="1"/>
  <c r="N10" i="1" s="1"/>
  <c r="N9" i="1" s="1"/>
  <c r="N8" i="1" s="1"/>
  <c r="C19" i="1"/>
  <c r="O18" i="1"/>
  <c r="C18" i="1"/>
  <c r="O17" i="1"/>
  <c r="H17" i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C17" i="1"/>
  <c r="O16" i="1"/>
  <c r="I16" i="1"/>
  <c r="I15" i="1" s="1"/>
  <c r="I14" i="1" s="1"/>
  <c r="I13" i="1" s="1"/>
  <c r="I12" i="1" s="1"/>
  <c r="I11" i="1" s="1"/>
  <c r="I10" i="1" s="1"/>
  <c r="I9" i="1" s="1"/>
  <c r="I8" i="1" s="1"/>
  <c r="C16" i="1"/>
  <c r="O15" i="1"/>
  <c r="C15" i="1"/>
  <c r="O14" i="1"/>
  <c r="G14" i="1"/>
  <c r="E14" i="1"/>
  <c r="C14" i="1"/>
  <c r="O13" i="1"/>
  <c r="G13" i="1"/>
  <c r="E13" i="1"/>
  <c r="C13" i="1" s="1"/>
  <c r="O12" i="1"/>
  <c r="G12" i="1"/>
  <c r="E12" i="1"/>
  <c r="C12" i="1"/>
  <c r="O11" i="1"/>
  <c r="G11" i="1"/>
  <c r="E11" i="1"/>
  <c r="C11" i="1" s="1"/>
  <c r="O10" i="1"/>
  <c r="G10" i="1"/>
  <c r="E10" i="1"/>
  <c r="C10" i="1"/>
  <c r="G9" i="1"/>
  <c r="E9" i="1"/>
  <c r="C9" i="1" s="1"/>
  <c r="G8" i="1"/>
  <c r="E8" i="1"/>
  <c r="C8" i="1" s="1"/>
</calcChain>
</file>

<file path=xl/sharedStrings.xml><?xml version="1.0" encoding="utf-8"?>
<sst xmlns="http://schemas.openxmlformats.org/spreadsheetml/2006/main" count="72" uniqueCount="57">
  <si>
    <t>INPC</t>
  </si>
  <si>
    <t>Indice Nacional de</t>
  </si>
  <si>
    <t>Indices de Precios al Consumidor</t>
  </si>
  <si>
    <t>Asmbla. Nac.</t>
  </si>
  <si>
    <t>Precios al Consumidor</t>
  </si>
  <si>
    <t>Area Metropolitana de Caracas</t>
  </si>
  <si>
    <t>2016-2018</t>
  </si>
  <si>
    <t>2008-2015</t>
  </si>
  <si>
    <t>1950-2015</t>
  </si>
  <si>
    <t>Núcleo Inflacionario</t>
  </si>
  <si>
    <t>AÑO</t>
  </si>
  <si>
    <t>Inflación</t>
  </si>
  <si>
    <t>2007=100</t>
  </si>
  <si>
    <t>Inflación AMC</t>
  </si>
  <si>
    <t>1997=100</t>
  </si>
  <si>
    <t>1990=100</t>
  </si>
  <si>
    <t>1984=100</t>
  </si>
  <si>
    <t>1970=100</t>
  </si>
  <si>
    <t>1968=100</t>
  </si>
  <si>
    <t>1957=100</t>
  </si>
  <si>
    <t>MADURO</t>
  </si>
  <si>
    <t>CHAVEZ</t>
  </si>
  <si>
    <t>R. CALDERA</t>
  </si>
  <si>
    <t>RJ VELASQUEZ</t>
  </si>
  <si>
    <t>C.A. PEREZ</t>
  </si>
  <si>
    <t>J. LUSINCHI</t>
  </si>
  <si>
    <t>L. HERRERA</t>
  </si>
  <si>
    <t>R. LEONI</t>
  </si>
  <si>
    <t>R. BETANCOURT</t>
  </si>
  <si>
    <t>JTA CIVICO-MILITAR</t>
  </si>
  <si>
    <t>PEREZ JIMENEZ</t>
  </si>
  <si>
    <t>G. SUAREZ F.</t>
  </si>
  <si>
    <t>Fuente: Banco Central de Venezuela y cálculos propios</t>
  </si>
  <si>
    <t>C. DELGADO C.</t>
  </si>
  <si>
    <t>Serie 1830-1949</t>
  </si>
  <si>
    <t>R. GALLEGOS</t>
  </si>
  <si>
    <t>Fuente: Asdrúbal Baptista</t>
  </si>
  <si>
    <t>I. MEDINA A.</t>
  </si>
  <si>
    <t>E. LOPEZ C.</t>
  </si>
  <si>
    <t>J.V. GOMEZ</t>
  </si>
  <si>
    <t>C. CASTRO</t>
  </si>
  <si>
    <t>J. CRESPO</t>
  </si>
  <si>
    <t>R. ANDUEZA P.</t>
  </si>
  <si>
    <t>J.P. ROJAS PAUL</t>
  </si>
  <si>
    <t>H. LOPEZ</t>
  </si>
  <si>
    <t>A. GUZMAN B.</t>
  </si>
  <si>
    <t>F. LINARES A.</t>
  </si>
  <si>
    <t>J.R. MONAGAS</t>
  </si>
  <si>
    <t>J.C. FALCON</t>
  </si>
  <si>
    <t>J.A. PAEZ</t>
  </si>
  <si>
    <t>M.F. TOVAR</t>
  </si>
  <si>
    <t>J. CASTRO</t>
  </si>
  <si>
    <t>J.T. MONAGAS</t>
  </si>
  <si>
    <t>J.G. MONAGAS</t>
  </si>
  <si>
    <t>C. SOUBLETTE</t>
  </si>
  <si>
    <t>A. NARVARTE</t>
  </si>
  <si>
    <t>J.M.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</si>
</sst>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#,##0%"/>
    <numFmt numFmtId="166" formatCode="0.0%"/>
    <numFmt numFmtId="167" formatCode="#,##0.0%"/>
    <numFmt numFmtId="169" formatCode="&quot;$&quot;#,##0\ ;\(&quot;$&quot;#,##0\)"/>
    <numFmt numFmtId="171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" fillId="0" borderId="0"/>
    <xf numFmtId="3" fontId="10" fillId="0" borderId="0" applyFont="0" applyFill="0" applyBorder="0" applyAlignment="0" applyProtection="0"/>
    <xf numFmtId="0" fontId="10" fillId="0" borderId="3" applyNumberFormat="0" applyFont="0" applyFill="0" applyAlignment="0" applyProtection="0"/>
  </cellStyleXfs>
  <cellXfs count="50">
    <xf numFmtId="0" fontId="0" fillId="0" borderId="0" xfId="0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</xf>
    <xf numFmtId="4" fontId="5" fillId="4" borderId="0" xfId="0" applyNumberFormat="1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0" fontId="2" fillId="3" borderId="0" xfId="0" quotePrefix="1" applyNumberFormat="1" applyFont="1" applyFill="1" applyBorder="1" applyAlignment="1" applyProtection="1">
      <alignment horizontal="center"/>
    </xf>
    <xf numFmtId="0" fontId="2" fillId="5" borderId="0" xfId="0" applyNumberFormat="1" applyFont="1" applyFill="1" applyBorder="1" applyAlignment="1" applyProtection="1">
      <alignment horizontal="center"/>
    </xf>
    <xf numFmtId="4" fontId="2" fillId="5" borderId="0" xfId="0" applyNumberFormat="1" applyFont="1" applyFill="1" applyBorder="1" applyAlignment="1" applyProtection="1">
      <alignment horizontal="right"/>
    </xf>
    <xf numFmtId="4" fontId="2" fillId="5" borderId="0" xfId="0" quotePrefix="1" applyNumberFormat="1" applyFont="1" applyFill="1" applyBorder="1" applyAlignment="1" applyProtection="1">
      <alignment horizontal="right"/>
    </xf>
    <xf numFmtId="0" fontId="2" fillId="5" borderId="0" xfId="0" quotePrefix="1" applyNumberFormat="1" applyFont="1" applyFill="1" applyBorder="1" applyAlignment="1" applyProtection="1">
      <alignment horizontal="right"/>
    </xf>
    <xf numFmtId="0" fontId="2" fillId="7" borderId="0" xfId="0" applyNumberFormat="1" applyFont="1" applyFill="1" applyBorder="1" applyAlignment="1" applyProtection="1"/>
    <xf numFmtId="165" fontId="2" fillId="3" borderId="0" xfId="0" applyNumberFormat="1" applyFont="1" applyFill="1" applyBorder="1" applyAlignment="1" applyProtection="1">
      <alignment horizontal="center"/>
    </xf>
    <xf numFmtId="166" fontId="4" fillId="6" borderId="0" xfId="1" applyNumberFormat="1" applyFont="1" applyFill="1" applyBorder="1" applyAlignment="1" applyProtection="1">
      <alignment horizontal="center"/>
    </xf>
    <xf numFmtId="2" fontId="2" fillId="2" borderId="0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/>
    <xf numFmtId="10" fontId="2" fillId="5" borderId="0" xfId="1" applyNumberFormat="1" applyFont="1" applyFill="1" applyBorder="1" applyAlignment="1" applyProtection="1"/>
    <xf numFmtId="166" fontId="2" fillId="5" borderId="0" xfId="0" applyNumberFormat="1" applyFont="1" applyFill="1" applyBorder="1" applyAlignment="1" applyProtection="1">
      <alignment horizontal="center"/>
    </xf>
    <xf numFmtId="0" fontId="6" fillId="7" borderId="2" xfId="0" applyNumberFormat="1" applyFont="1" applyFill="1" applyBorder="1" applyAlignment="1" applyProtection="1"/>
    <xf numFmtId="0" fontId="6" fillId="7" borderId="0" xfId="0" applyNumberFormat="1" applyFont="1" applyFill="1" applyBorder="1" applyAlignment="1" applyProtection="1"/>
    <xf numFmtId="166" fontId="4" fillId="6" borderId="0" xfId="0" applyNumberFormat="1" applyFont="1" applyFill="1" applyBorder="1" applyAlignment="1" applyProtection="1">
      <alignment horizontal="center"/>
    </xf>
    <xf numFmtId="0" fontId="4" fillId="6" borderId="0" xfId="0" applyNumberFormat="1" applyFont="1" applyFill="1" applyBorder="1" applyAlignment="1" applyProtection="1"/>
    <xf numFmtId="2" fontId="7" fillId="8" borderId="0" xfId="0" applyNumberFormat="1" applyFont="1" applyFill="1" applyBorder="1" applyAlignment="1" applyProtection="1"/>
    <xf numFmtId="4" fontId="7" fillId="8" borderId="0" xfId="0" applyNumberFormat="1" applyFont="1" applyFill="1" applyBorder="1" applyAlignment="1" applyProtection="1"/>
    <xf numFmtId="4" fontId="3" fillId="5" borderId="0" xfId="0" applyNumberFormat="1" applyFont="1" applyFill="1" applyBorder="1" applyAlignment="1" applyProtection="1"/>
    <xf numFmtId="0" fontId="3" fillId="9" borderId="0" xfId="0" applyNumberFormat="1" applyFont="1" applyFill="1" applyBorder="1" applyAlignment="1" applyProtection="1"/>
    <xf numFmtId="0" fontId="2" fillId="9" borderId="0" xfId="0" applyNumberFormat="1" applyFont="1" applyFill="1" applyBorder="1" applyAlignment="1" applyProtection="1"/>
    <xf numFmtId="0" fontId="2" fillId="10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2" fillId="11" borderId="0" xfId="0" applyNumberFormat="1" applyFont="1" applyFill="1" applyBorder="1" applyAlignment="1" applyProtection="1">
      <alignment horizontal="center"/>
    </xf>
    <xf numFmtId="166" fontId="3" fillId="11" borderId="0" xfId="1" applyNumberFormat="1" applyFont="1" applyFill="1" applyBorder="1" applyAlignment="1" applyProtection="1">
      <alignment horizontal="center"/>
    </xf>
    <xf numFmtId="166" fontId="3" fillId="11" borderId="0" xfId="1" applyNumberFormat="1" applyFont="1" applyFill="1" applyBorder="1" applyAlignment="1" applyProtection="1"/>
    <xf numFmtId="0" fontId="7" fillId="1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12" borderId="0" xfId="0" applyNumberFormat="1" applyFont="1" applyFill="1" applyBorder="1" applyAlignment="1" applyProtection="1"/>
    <xf numFmtId="0" fontId="2" fillId="12" borderId="0" xfId="0" applyNumberFormat="1" applyFont="1" applyFill="1" applyBorder="1" applyAlignment="1" applyProtection="1"/>
    <xf numFmtId="0" fontId="2" fillId="13" borderId="0" xfId="0" applyNumberFormat="1" applyFont="1" applyFill="1" applyBorder="1" applyAlignment="1" applyProtection="1"/>
    <xf numFmtId="0" fontId="3" fillId="13" borderId="0" xfId="0" applyNumberFormat="1" applyFont="1" applyFill="1" applyBorder="1" applyAlignment="1" applyProtection="1"/>
    <xf numFmtId="166" fontId="4" fillId="6" borderId="0" xfId="1" applyNumberFormat="1" applyFont="1" applyFill="1" applyBorder="1" applyAlignment="1" applyProtection="1">
      <alignment horizontal="center"/>
    </xf>
    <xf numFmtId="0" fontId="3" fillId="14" borderId="0" xfId="0" applyNumberFormat="1" applyFont="1" applyFill="1" applyBorder="1" applyAlignment="1" applyProtection="1"/>
    <xf numFmtId="0" fontId="2" fillId="5" borderId="1" xfId="0" applyNumberFormat="1" applyFont="1" applyFill="1" applyBorder="1" applyAlignment="1" applyProtection="1">
      <alignment horizontal="center"/>
    </xf>
    <xf numFmtId="166" fontId="4" fillId="6" borderId="0" xfId="1" applyNumberFormat="1" applyFont="1" applyFill="1" applyBorder="1" applyAlignment="1" applyProtection="1">
      <alignment horizontal="center"/>
    </xf>
    <xf numFmtId="4" fontId="9" fillId="14" borderId="0" xfId="0" applyNumberFormat="1" applyFont="1" applyFill="1" applyBorder="1" applyAlignment="1" applyProtection="1">
      <alignment horizontal="center"/>
    </xf>
    <xf numFmtId="0" fontId="2" fillId="14" borderId="0" xfId="0" applyNumberFormat="1" applyFont="1" applyFill="1" applyBorder="1" applyAlignment="1" applyProtection="1">
      <alignment horizontal="center"/>
    </xf>
    <xf numFmtId="0" fontId="2" fillId="14" borderId="0" xfId="0" quotePrefix="1" applyNumberFormat="1" applyFont="1" applyFill="1" applyBorder="1" applyAlignment="1" applyProtection="1">
      <alignment horizontal="center"/>
    </xf>
    <xf numFmtId="4" fontId="2" fillId="2" borderId="0" xfId="0" applyNumberFormat="1" applyFont="1" applyFill="1" applyBorder="1" applyAlignment="1" applyProtection="1"/>
    <xf numFmtId="167" fontId="4" fillId="6" borderId="0" xfId="1" applyNumberFormat="1" applyFont="1" applyFill="1" applyBorder="1" applyAlignment="1" applyProtection="1">
      <alignment horizontal="center"/>
    </xf>
    <xf numFmtId="171" fontId="13" fillId="0" borderId="0" xfId="8" applyNumberFormat="1" applyFont="1" applyBorder="1" applyAlignment="1">
      <alignment horizontal="center"/>
    </xf>
    <xf numFmtId="171" fontId="13" fillId="0" borderId="0" xfId="8" applyNumberFormat="1" applyFont="1" applyBorder="1" applyAlignment="1">
      <alignment horizontal="center"/>
    </xf>
    <xf numFmtId="171" fontId="13" fillId="0" borderId="0" xfId="8" applyNumberFormat="1" applyFont="1" applyBorder="1" applyAlignment="1">
      <alignment horizontal="center"/>
    </xf>
  </cellXfs>
  <cellStyles count="11">
    <cellStyle name="Cabecera 1" xfId="3" xr:uid="{5EA81452-5E41-444C-A978-32BE098C8124}"/>
    <cellStyle name="Cabecera 2" xfId="4" xr:uid="{75FBDF4B-749C-46DB-9F2E-5FC01F5F9EA3}"/>
    <cellStyle name="Fecha" xfId="5" xr:uid="{4A3C24EB-D0EB-4805-BC08-A33E30601E8A}"/>
    <cellStyle name="Fijo" xfId="6" xr:uid="{870F5190-89D6-46B9-8EB8-3B821D634591}"/>
    <cellStyle name="Monetario0" xfId="7" xr:uid="{BDF9C30C-4159-4250-A57A-2BBD12559FC2}"/>
    <cellStyle name="Normal" xfId="0" builtinId="0"/>
    <cellStyle name="Normal 2" xfId="2" xr:uid="{A335E281-C1D2-4F97-B410-16396791DD14}"/>
    <cellStyle name="Normal_serie1950conbasedic2007100" xfId="8" xr:uid="{175447FE-FF96-4BD9-B3FF-1A9784B649C1}"/>
    <cellStyle name="Porcentaje" xfId="1" builtinId="5"/>
    <cellStyle name="Punto0" xfId="9" xr:uid="{F6598841-FC9E-4893-9537-60335F027268}"/>
    <cellStyle name="Total 2" xfId="10" xr:uid="{E1E8C747-9E04-4332-922F-5E968D052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061E-D3E4-4719-8605-18E3E6B68A32}">
  <dimension ref="A1:P108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baseColWidth="10" defaultRowHeight="12.75" x14ac:dyDescent="0.2"/>
  <cols>
    <col min="1" max="1" width="19.7109375" style="1" customWidth="1"/>
    <col min="2" max="2" width="11.42578125" style="1"/>
    <col min="3" max="3" width="14.5703125" style="33" customWidth="1"/>
    <col min="4" max="4" width="13" style="33" bestFit="1" customWidth="1"/>
    <col min="5" max="5" width="12.42578125" style="32" customWidth="1"/>
    <col min="6" max="6" width="15.28515625" style="2" customWidth="1"/>
    <col min="7" max="7" width="14.5703125" style="33" customWidth="1"/>
    <col min="8" max="8" width="13.140625" style="2" customWidth="1"/>
    <col min="9" max="9" width="15.28515625" style="2" bestFit="1" customWidth="1"/>
    <col min="10" max="10" width="16.42578125" style="2" bestFit="1" customWidth="1"/>
    <col min="11" max="14" width="17.42578125" style="2" bestFit="1" customWidth="1"/>
    <col min="15" max="16384" width="11.42578125" style="2"/>
  </cols>
  <sheetData>
    <row r="1" spans="1:16" ht="15" x14ac:dyDescent="0.25">
      <c r="C1" s="2"/>
      <c r="D1" s="3" t="s">
        <v>0</v>
      </c>
      <c r="E1" s="41" t="s">
        <v>1</v>
      </c>
      <c r="F1" s="41"/>
      <c r="G1" s="39"/>
      <c r="H1" s="42" t="s">
        <v>2</v>
      </c>
      <c r="I1" s="42"/>
      <c r="J1" s="42"/>
      <c r="K1" s="42"/>
      <c r="L1" s="42"/>
      <c r="M1" s="42"/>
      <c r="N1" s="42"/>
      <c r="O1" s="4"/>
      <c r="P1" s="4"/>
    </row>
    <row r="2" spans="1:16" x14ac:dyDescent="0.2">
      <c r="C2" s="2"/>
      <c r="D2" s="3" t="s">
        <v>3</v>
      </c>
      <c r="E2" s="41" t="s">
        <v>4</v>
      </c>
      <c r="F2" s="41"/>
      <c r="G2" s="39"/>
      <c r="H2" s="43" t="s">
        <v>5</v>
      </c>
      <c r="I2" s="43"/>
      <c r="J2" s="43"/>
      <c r="K2" s="43"/>
      <c r="L2" s="43"/>
      <c r="M2" s="43"/>
      <c r="N2" s="43"/>
      <c r="O2" s="5"/>
      <c r="P2" s="5"/>
    </row>
    <row r="3" spans="1:16" ht="13.5" thickBot="1" x14ac:dyDescent="0.25">
      <c r="C3" s="2"/>
      <c r="D3" s="6" t="s">
        <v>6</v>
      </c>
      <c r="E3" s="41" t="s">
        <v>7</v>
      </c>
      <c r="F3" s="41"/>
      <c r="G3" s="39"/>
      <c r="H3" s="44" t="s">
        <v>8</v>
      </c>
      <c r="I3" s="44"/>
      <c r="J3" s="44"/>
      <c r="K3" s="44"/>
      <c r="L3" s="44"/>
      <c r="M3" s="44"/>
      <c r="N3" s="44"/>
      <c r="O3" s="40" t="s">
        <v>9</v>
      </c>
      <c r="P3" s="40"/>
    </row>
    <row r="4" spans="1:16" s="1" customFormat="1" x14ac:dyDescent="0.2">
      <c r="B4" s="7" t="s">
        <v>10</v>
      </c>
      <c r="C4" s="7" t="s">
        <v>11</v>
      </c>
      <c r="D4" s="3" t="s">
        <v>11</v>
      </c>
      <c r="E4" s="13" t="s">
        <v>11</v>
      </c>
      <c r="F4" s="13" t="s">
        <v>12</v>
      </c>
      <c r="G4" s="7" t="s">
        <v>13</v>
      </c>
      <c r="H4" s="8" t="s">
        <v>12</v>
      </c>
      <c r="I4" s="9" t="s">
        <v>14</v>
      </c>
      <c r="J4" s="9" t="s">
        <v>15</v>
      </c>
      <c r="K4" s="9" t="s">
        <v>16</v>
      </c>
      <c r="L4" s="10" t="s">
        <v>17</v>
      </c>
      <c r="M4" s="9" t="s">
        <v>18</v>
      </c>
      <c r="N4" s="9" t="s">
        <v>19</v>
      </c>
      <c r="O4" s="8" t="s">
        <v>11</v>
      </c>
      <c r="P4" s="8" t="s">
        <v>12</v>
      </c>
    </row>
    <row r="5" spans="1:16" s="1" customFormat="1" x14ac:dyDescent="0.2">
      <c r="A5" s="11"/>
      <c r="B5" s="7">
        <v>2018</v>
      </c>
      <c r="C5" s="46">
        <f t="shared" ref="C5:C7" si="0">E5</f>
        <v>1300.6024446188844</v>
      </c>
      <c r="D5" s="12">
        <v>16894.882000000001</v>
      </c>
      <c r="E5" s="46">
        <f t="shared" ref="E5:E7" si="1">(F5/F6)-1</f>
        <v>1300.6024446188844</v>
      </c>
      <c r="F5" s="45">
        <v>110597550.2</v>
      </c>
      <c r="G5" s="17">
        <f t="shared" ref="G5:G7" si="2">(H5/H6)-1</f>
        <v>1763.2324690368957</v>
      </c>
      <c r="H5" s="47">
        <v>162958624.69999999</v>
      </c>
      <c r="I5" s="15">
        <f t="shared" ref="I5:I7" si="3">I6*(1+$G5)</f>
        <v>1053417622.3780737</v>
      </c>
      <c r="J5" s="15">
        <f t="shared" ref="J5:J7" si="4">J6*(1+$G5)</f>
        <v>19873973788.070332</v>
      </c>
      <c r="K5" s="15">
        <f t="shared" ref="K5:K7" si="5">K6*(1+$G5)</f>
        <v>114784801275.5835</v>
      </c>
      <c r="L5" s="15">
        <f t="shared" ref="L5:L7" si="6">L6*(1+$G5)</f>
        <v>406861167231.55518</v>
      </c>
      <c r="M5" s="15">
        <f t="shared" ref="M5:M7" si="7">M6*(1+$G5)</f>
        <v>431048971418.18909</v>
      </c>
      <c r="N5" s="15">
        <f t="shared" ref="N5:N7" si="8">N6*(1+$G5)</f>
        <v>509408494603.37518</v>
      </c>
      <c r="O5" s="16"/>
      <c r="P5" s="15"/>
    </row>
    <row r="6" spans="1:16" s="1" customFormat="1" x14ac:dyDescent="0.2">
      <c r="A6" s="11"/>
      <c r="B6" s="7">
        <v>2017</v>
      </c>
      <c r="C6" s="38">
        <f t="shared" si="0"/>
        <v>8.6262900905187561</v>
      </c>
      <c r="D6" s="12">
        <v>27.16</v>
      </c>
      <c r="E6" s="38">
        <f t="shared" si="1"/>
        <v>8.6262900905187561</v>
      </c>
      <c r="F6" s="45">
        <v>84970.3</v>
      </c>
      <c r="G6" s="17">
        <f t="shared" si="2"/>
        <v>9.6895035296840639</v>
      </c>
      <c r="H6" s="48">
        <v>92368</v>
      </c>
      <c r="I6" s="15">
        <f t="shared" si="3"/>
        <v>597096.83438324893</v>
      </c>
      <c r="J6" s="15">
        <f t="shared" si="4"/>
        <v>11264940.497847</v>
      </c>
      <c r="K6" s="15">
        <f t="shared" si="5"/>
        <v>65062174.792784058</v>
      </c>
      <c r="L6" s="15">
        <f t="shared" si="6"/>
        <v>230616528.36128956</v>
      </c>
      <c r="M6" s="15">
        <f t="shared" si="7"/>
        <v>244326628.70868775</v>
      </c>
      <c r="N6" s="15">
        <f t="shared" si="8"/>
        <v>288742273.78972572</v>
      </c>
      <c r="O6" s="16"/>
      <c r="P6" s="15"/>
    </row>
    <row r="7" spans="1:16" s="1" customFormat="1" x14ac:dyDescent="0.2">
      <c r="A7" s="11"/>
      <c r="B7" s="7">
        <v>2016</v>
      </c>
      <c r="C7" s="38">
        <f t="shared" si="0"/>
        <v>2.7435429831629836</v>
      </c>
      <c r="D7" s="12">
        <v>5.5</v>
      </c>
      <c r="E7" s="38">
        <f t="shared" si="1"/>
        <v>2.7435429831629836</v>
      </c>
      <c r="F7" s="45">
        <v>8826.9</v>
      </c>
      <c r="G7" s="17">
        <f t="shared" si="2"/>
        <v>3.0263734215553795</v>
      </c>
      <c r="H7" s="49">
        <v>8641</v>
      </c>
      <c r="I7" s="15">
        <f t="shared" si="3"/>
        <v>55858.238198355</v>
      </c>
      <c r="J7" s="15">
        <f t="shared" si="4"/>
        <v>1053831.9639041219</v>
      </c>
      <c r="K7" s="15">
        <f t="shared" si="5"/>
        <v>6086547.8562321048</v>
      </c>
      <c r="L7" s="15">
        <f t="shared" si="6"/>
        <v>21574110.314934861</v>
      </c>
      <c r="M7" s="15">
        <f t="shared" si="7"/>
        <v>22856686.283905368</v>
      </c>
      <c r="N7" s="15">
        <f t="shared" si="8"/>
        <v>27011757.186655771</v>
      </c>
      <c r="O7" s="16"/>
      <c r="P7" s="15"/>
    </row>
    <row r="8" spans="1:16" s="1" customFormat="1" x14ac:dyDescent="0.2">
      <c r="A8" s="11"/>
      <c r="B8" s="7">
        <v>2015</v>
      </c>
      <c r="C8" s="13">
        <f>E8</f>
        <v>1.8086956521739133</v>
      </c>
      <c r="D8" s="17"/>
      <c r="E8" s="13">
        <f t="shared" ref="E8:E14" si="9">(F8/F9)-1</f>
        <v>1.8086956521739133</v>
      </c>
      <c r="F8" s="45">
        <v>2357.9</v>
      </c>
      <c r="G8" s="17">
        <f t="shared" ref="G8:G14" si="10">(H8/H9)-1</f>
        <v>1.5969264278799611</v>
      </c>
      <c r="H8" s="15">
        <v>2146.1</v>
      </c>
      <c r="I8" s="15">
        <f t="shared" ref="I8:I25" si="11">I9*(1+$G8)</f>
        <v>13873.089341220884</v>
      </c>
      <c r="J8" s="15">
        <f t="shared" ref="J8:J25" si="12">J9*(1+$G8)</f>
        <v>261732.29692566092</v>
      </c>
      <c r="K8" s="15">
        <f t="shared" ref="K8:K25" si="13">K9*(1+$G8)</f>
        <v>1511669.9866056845</v>
      </c>
      <c r="L8" s="15">
        <f t="shared" ref="L8:L25" si="14">L9*(1+$G8)</f>
        <v>5358199.0680339895</v>
      </c>
      <c r="M8" s="15">
        <f t="shared" ref="M8:M25" si="15">M9*(1+$G8)</f>
        <v>5676742.7883218741</v>
      </c>
      <c r="N8" s="15">
        <f t="shared" ref="N8:N25" si="16">N9*(1+$G8)</f>
        <v>6708706.411096164</v>
      </c>
      <c r="O8" s="16"/>
      <c r="P8" s="15"/>
    </row>
    <row r="9" spans="1:16" s="1" customFormat="1" x14ac:dyDescent="0.2">
      <c r="A9" s="11"/>
      <c r="B9" s="7">
        <v>2014</v>
      </c>
      <c r="C9" s="13">
        <f t="shared" ref="C9:C15" si="17">E9</f>
        <v>0.68540453724151762</v>
      </c>
      <c r="D9" s="17"/>
      <c r="E9" s="13">
        <f t="shared" si="9"/>
        <v>0.68540453724151762</v>
      </c>
      <c r="F9" s="14">
        <v>839.5</v>
      </c>
      <c r="G9" s="17">
        <f t="shared" si="10"/>
        <v>0.64687126345157431</v>
      </c>
      <c r="H9" s="15">
        <v>826.4</v>
      </c>
      <c r="I9" s="15">
        <f t="shared" si="11"/>
        <v>5342.1187417105166</v>
      </c>
      <c r="J9" s="15">
        <f t="shared" si="12"/>
        <v>100785.4108286502</v>
      </c>
      <c r="K9" s="15">
        <f t="shared" si="13"/>
        <v>582099.65841803164</v>
      </c>
      <c r="L9" s="15">
        <f t="shared" si="14"/>
        <v>2063284.8934454541</v>
      </c>
      <c r="M9" s="15">
        <f t="shared" si="15"/>
        <v>2185946.7127669714</v>
      </c>
      <c r="N9" s="15">
        <f t="shared" si="16"/>
        <v>2583325.5571175017</v>
      </c>
      <c r="O9" s="16"/>
      <c r="P9" s="15"/>
    </row>
    <row r="10" spans="1:16" s="1" customFormat="1" x14ac:dyDescent="0.2">
      <c r="A10" s="18" t="s">
        <v>20</v>
      </c>
      <c r="B10" s="7">
        <v>2013</v>
      </c>
      <c r="C10" s="13">
        <f t="shared" si="17"/>
        <v>0.56193164001254337</v>
      </c>
      <c r="D10" s="17"/>
      <c r="E10" s="13">
        <f t="shared" si="9"/>
        <v>0.56193164001254337</v>
      </c>
      <c r="F10" s="14">
        <v>498.1</v>
      </c>
      <c r="G10" s="17">
        <f t="shared" si="10"/>
        <v>0.52662001825372684</v>
      </c>
      <c r="H10" s="15">
        <v>501.8</v>
      </c>
      <c r="I10" s="15">
        <f t="shared" si="11"/>
        <v>3243.7986260773682</v>
      </c>
      <c r="J10" s="15">
        <f t="shared" si="12"/>
        <v>61198.111270349313</v>
      </c>
      <c r="K10" s="15">
        <f t="shared" si="13"/>
        <v>353457.90004134591</v>
      </c>
      <c r="L10" s="15">
        <f t="shared" si="14"/>
        <v>1252851.3547082876</v>
      </c>
      <c r="M10" s="15">
        <f t="shared" si="15"/>
        <v>1327333.0838171178</v>
      </c>
      <c r="N10" s="15">
        <f t="shared" si="16"/>
        <v>1568626.2881916293</v>
      </c>
      <c r="O10" s="16">
        <f t="shared" ref="O10:O23" si="18">(P10/P11)-1</f>
        <v>0.60404858299595121</v>
      </c>
      <c r="P10" s="15">
        <v>594.29999999999995</v>
      </c>
    </row>
    <row r="11" spans="1:16" s="1" customFormat="1" x14ac:dyDescent="0.2">
      <c r="A11" s="11"/>
      <c r="B11" s="7">
        <v>2012</v>
      </c>
      <c r="C11" s="13">
        <f t="shared" si="17"/>
        <v>0.20067771084337327</v>
      </c>
      <c r="D11" s="17"/>
      <c r="E11" s="13">
        <f t="shared" si="9"/>
        <v>0.20067771084337327</v>
      </c>
      <c r="F11" s="14">
        <v>318.89999999999998</v>
      </c>
      <c r="G11" s="17">
        <f t="shared" si="10"/>
        <v>0.19527272727272726</v>
      </c>
      <c r="H11" s="15">
        <v>328.7</v>
      </c>
      <c r="I11" s="15">
        <f t="shared" si="11"/>
        <v>2124.82385091995</v>
      </c>
      <c r="J11" s="15">
        <f t="shared" si="12"/>
        <v>40087.323982789596</v>
      </c>
      <c r="K11" s="15">
        <f t="shared" si="13"/>
        <v>231529.71650775289</v>
      </c>
      <c r="L11" s="15">
        <f t="shared" si="14"/>
        <v>820670.06833920709</v>
      </c>
      <c r="M11" s="15">
        <f t="shared" si="15"/>
        <v>869458.71791687247</v>
      </c>
      <c r="N11" s="15">
        <f t="shared" si="16"/>
        <v>1027515.8647440983</v>
      </c>
      <c r="O11" s="16">
        <f t="shared" si="18"/>
        <v>0.21515250901935068</v>
      </c>
      <c r="P11" s="15">
        <v>370.5</v>
      </c>
    </row>
    <row r="12" spans="1:16" s="1" customFormat="1" x14ac:dyDescent="0.2">
      <c r="A12" s="19"/>
      <c r="B12" s="7">
        <v>2011</v>
      </c>
      <c r="C12" s="13">
        <f t="shared" si="17"/>
        <v>0.27569644572526442</v>
      </c>
      <c r="D12" s="17"/>
      <c r="E12" s="13">
        <f t="shared" si="9"/>
        <v>0.27569644572526442</v>
      </c>
      <c r="F12" s="14">
        <v>265.60000000000002</v>
      </c>
      <c r="G12" s="17">
        <f t="shared" si="10"/>
        <v>0.28986866791744847</v>
      </c>
      <c r="H12" s="15">
        <v>275</v>
      </c>
      <c r="I12" s="15">
        <f t="shared" si="11"/>
        <v>1777.6895619196416</v>
      </c>
      <c r="J12" s="15">
        <f t="shared" si="12"/>
        <v>33538.223593754607</v>
      </c>
      <c r="K12" s="15">
        <f t="shared" si="13"/>
        <v>193704.50879109232</v>
      </c>
      <c r="L12" s="15">
        <f t="shared" si="14"/>
        <v>686596.49769784592</v>
      </c>
      <c r="M12" s="15">
        <f t="shared" si="15"/>
        <v>727414.50388542726</v>
      </c>
      <c r="N12" s="15">
        <f t="shared" si="16"/>
        <v>859649.71951514157</v>
      </c>
      <c r="O12" s="16">
        <f t="shared" si="18"/>
        <v>0.30914555603263194</v>
      </c>
      <c r="P12" s="15">
        <v>304.89999999999998</v>
      </c>
    </row>
    <row r="13" spans="1:16" s="1" customFormat="1" x14ac:dyDescent="0.2">
      <c r="A13" s="19"/>
      <c r="B13" s="7">
        <v>2010</v>
      </c>
      <c r="C13" s="13">
        <f t="shared" si="17"/>
        <v>0.27183872938301779</v>
      </c>
      <c r="D13" s="17"/>
      <c r="E13" s="13">
        <f t="shared" si="9"/>
        <v>0.27183872938301779</v>
      </c>
      <c r="F13" s="14">
        <v>208.2</v>
      </c>
      <c r="G13" s="17">
        <f t="shared" si="10"/>
        <v>0.27359617682198323</v>
      </c>
      <c r="H13" s="15">
        <v>213.2</v>
      </c>
      <c r="I13" s="15">
        <f t="shared" si="11"/>
        <v>1378.1942349137003</v>
      </c>
      <c r="J13" s="15">
        <f t="shared" si="12"/>
        <v>26001.270073412659</v>
      </c>
      <c r="K13" s="15">
        <f t="shared" si="13"/>
        <v>150173.82281549412</v>
      </c>
      <c r="L13" s="15">
        <f t="shared" si="14"/>
        <v>532299.53930611175</v>
      </c>
      <c r="M13" s="15">
        <f t="shared" si="15"/>
        <v>563944.62628499302</v>
      </c>
      <c r="N13" s="15">
        <f t="shared" si="16"/>
        <v>666462.98254773882</v>
      </c>
      <c r="O13" s="16">
        <f t="shared" si="18"/>
        <v>0.29317046085508047</v>
      </c>
      <c r="P13" s="15">
        <v>232.9</v>
      </c>
    </row>
    <row r="14" spans="1:16" s="1" customFormat="1" x14ac:dyDescent="0.2">
      <c r="A14" s="11"/>
      <c r="B14" s="7">
        <v>2009</v>
      </c>
      <c r="C14" s="13">
        <f t="shared" si="17"/>
        <v>0.25057295645530919</v>
      </c>
      <c r="D14" s="17"/>
      <c r="E14" s="13">
        <f t="shared" si="9"/>
        <v>0.25057295645530919</v>
      </c>
      <c r="F14" s="14">
        <v>163.69999999999999</v>
      </c>
      <c r="G14" s="17">
        <f t="shared" si="10"/>
        <v>0.26914329037149365</v>
      </c>
      <c r="H14" s="15">
        <v>167.4</v>
      </c>
      <c r="I14" s="15">
        <f t="shared" si="11"/>
        <v>1082.1281187830837</v>
      </c>
      <c r="J14" s="15">
        <f t="shared" si="12"/>
        <v>20415.631380343711</v>
      </c>
      <c r="K14" s="15">
        <f t="shared" si="13"/>
        <v>117913.21735137765</v>
      </c>
      <c r="L14" s="15">
        <f t="shared" si="14"/>
        <v>417950.01350770693</v>
      </c>
      <c r="M14" s="15">
        <f t="shared" si="15"/>
        <v>442797.04709243827</v>
      </c>
      <c r="N14" s="15">
        <f t="shared" si="16"/>
        <v>523292.22926121711</v>
      </c>
      <c r="O14" s="16">
        <f t="shared" si="18"/>
        <v>0.34603886397608363</v>
      </c>
      <c r="P14" s="15">
        <v>180.1</v>
      </c>
    </row>
    <row r="15" spans="1:16" s="1" customFormat="1" x14ac:dyDescent="0.2">
      <c r="A15" s="19"/>
      <c r="B15" s="7">
        <v>2008</v>
      </c>
      <c r="C15" s="13">
        <f t="shared" si="17"/>
        <v>0.309</v>
      </c>
      <c r="D15" s="17"/>
      <c r="E15" s="20">
        <v>0.309</v>
      </c>
      <c r="F15" s="14">
        <v>130.9</v>
      </c>
      <c r="G15" s="17">
        <v>0.31900000000000001</v>
      </c>
      <c r="H15" s="15">
        <v>131.9</v>
      </c>
      <c r="I15" s="15">
        <f t="shared" si="11"/>
        <v>852.64455715345719</v>
      </c>
      <c r="J15" s="15">
        <f t="shared" si="12"/>
        <v>16086.151607331753</v>
      </c>
      <c r="K15" s="15">
        <f t="shared" si="13"/>
        <v>92907.726216527546</v>
      </c>
      <c r="L15" s="15">
        <f t="shared" si="14"/>
        <v>329316.64744125772</v>
      </c>
      <c r="M15" s="15">
        <f t="shared" si="15"/>
        <v>348894.44749995583</v>
      </c>
      <c r="N15" s="15">
        <f t="shared" si="16"/>
        <v>412319.26546926243</v>
      </c>
      <c r="O15" s="16">
        <f t="shared" si="18"/>
        <v>0.33800000000000008</v>
      </c>
      <c r="P15" s="15">
        <v>133.80000000000001</v>
      </c>
    </row>
    <row r="16" spans="1:16" s="1" customFormat="1" x14ac:dyDescent="0.2">
      <c r="A16" s="19"/>
      <c r="B16" s="7">
        <v>2007</v>
      </c>
      <c r="C16" s="17">
        <f>G16</f>
        <v>0.22458936412424779</v>
      </c>
      <c r="D16" s="17"/>
      <c r="E16" s="21"/>
      <c r="F16" s="22">
        <v>100</v>
      </c>
      <c r="G16" s="17">
        <v>0.22458936412424779</v>
      </c>
      <c r="H16" s="23">
        <v>100</v>
      </c>
      <c r="I16" s="15">
        <f t="shared" si="11"/>
        <v>646.43256797077879</v>
      </c>
      <c r="J16" s="15">
        <f t="shared" si="12"/>
        <v>12195.717670456219</v>
      </c>
      <c r="K16" s="15">
        <f t="shared" si="13"/>
        <v>70438.003196760837</v>
      </c>
      <c r="L16" s="15">
        <f t="shared" si="14"/>
        <v>249671.45370830761</v>
      </c>
      <c r="M16" s="15">
        <f t="shared" si="15"/>
        <v>264514.36504924629</v>
      </c>
      <c r="N16" s="15">
        <f t="shared" si="16"/>
        <v>312599.89800550602</v>
      </c>
      <c r="O16" s="16">
        <f t="shared" si="18"/>
        <v>0.28205128205128216</v>
      </c>
      <c r="P16" s="15">
        <v>100</v>
      </c>
    </row>
    <row r="17" spans="1:16" s="1" customFormat="1" x14ac:dyDescent="0.2">
      <c r="A17" s="19"/>
      <c r="B17" s="7">
        <v>2006</v>
      </c>
      <c r="C17" s="17">
        <f t="shared" ref="C17:C73" si="19">G17</f>
        <v>0.16979216527654684</v>
      </c>
      <c r="D17" s="17"/>
      <c r="E17" s="17"/>
      <c r="F17" s="17"/>
      <c r="G17" s="17">
        <v>0.16979216527654684</v>
      </c>
      <c r="H17" s="15">
        <f t="shared" ref="H17:H48" si="20">H16/(1+$G16)</f>
        <v>81.660026560424967</v>
      </c>
      <c r="I17" s="15">
        <f t="shared" si="11"/>
        <v>527.87700670017512</v>
      </c>
      <c r="J17" s="15">
        <f t="shared" si="12"/>
        <v>9959.0262889289897</v>
      </c>
      <c r="K17" s="15">
        <f t="shared" si="13"/>
        <v>57519.692119107887</v>
      </c>
      <c r="L17" s="15">
        <f t="shared" si="14"/>
        <v>203881.77541200313</v>
      </c>
      <c r="M17" s="15">
        <f t="shared" si="15"/>
        <v>216002.50075535398</v>
      </c>
      <c r="N17" s="15">
        <f t="shared" si="16"/>
        <v>255269.15973915756</v>
      </c>
      <c r="O17" s="16">
        <f t="shared" si="18"/>
        <v>0.16417910447761197</v>
      </c>
      <c r="P17" s="15">
        <v>78</v>
      </c>
    </row>
    <row r="18" spans="1:16" s="1" customFormat="1" x14ac:dyDescent="0.2">
      <c r="A18" s="19"/>
      <c r="B18" s="7">
        <v>2005</v>
      </c>
      <c r="C18" s="17">
        <f t="shared" si="19"/>
        <v>0.14358336818044415</v>
      </c>
      <c r="D18" s="17"/>
      <c r="E18" s="17"/>
      <c r="F18" s="17"/>
      <c r="G18" s="17">
        <v>0.14358336818044415</v>
      </c>
      <c r="H18" s="15">
        <f t="shared" si="20"/>
        <v>69.807294820717132</v>
      </c>
      <c r="I18" s="15">
        <f t="shared" si="11"/>
        <v>451.25708854049418</v>
      </c>
      <c r="J18" s="15">
        <f t="shared" si="12"/>
        <v>8513.5005897176688</v>
      </c>
      <c r="K18" s="15">
        <f t="shared" si="13"/>
        <v>49170.864557388995</v>
      </c>
      <c r="L18" s="15">
        <f t="shared" si="14"/>
        <v>174288.88777332861</v>
      </c>
      <c r="M18" s="15">
        <f t="shared" si="15"/>
        <v>184650.3226530753</v>
      </c>
      <c r="N18" s="15">
        <f t="shared" si="16"/>
        <v>218217.53240996462</v>
      </c>
      <c r="O18" s="16">
        <f t="shared" si="18"/>
        <v>0.14529914529914523</v>
      </c>
      <c r="P18" s="15">
        <v>67</v>
      </c>
    </row>
    <row r="19" spans="1:16" s="1" customFormat="1" x14ac:dyDescent="0.2">
      <c r="A19" s="19"/>
      <c r="B19" s="7">
        <v>2004</v>
      </c>
      <c r="C19" s="17">
        <f t="shared" si="19"/>
        <v>0.19190000000000002</v>
      </c>
      <c r="D19" s="17"/>
      <c r="E19" s="17"/>
      <c r="F19" s="17"/>
      <c r="G19" s="17">
        <v>0.19190000000000002</v>
      </c>
      <c r="H19" s="15">
        <f t="shared" si="20"/>
        <v>61.042593625498014</v>
      </c>
      <c r="I19" s="15">
        <f t="shared" si="11"/>
        <v>394.59920552927372</v>
      </c>
      <c r="J19" s="15">
        <f t="shared" si="12"/>
        <v>7444.5823772896438</v>
      </c>
      <c r="K19" s="15">
        <f t="shared" si="13"/>
        <v>42997.184049314019</v>
      </c>
      <c r="L19" s="15">
        <f t="shared" si="14"/>
        <v>152405.93088603564</v>
      </c>
      <c r="M19" s="15">
        <f t="shared" si="15"/>
        <v>161466.42893807776</v>
      </c>
      <c r="N19" s="15">
        <f t="shared" si="16"/>
        <v>190819.08541322232</v>
      </c>
      <c r="O19" s="16">
        <f t="shared" si="18"/>
        <v>0.21118012422360266</v>
      </c>
      <c r="P19" s="15">
        <v>58.5</v>
      </c>
    </row>
    <row r="20" spans="1:16" s="1" customFormat="1" x14ac:dyDescent="0.2">
      <c r="A20" s="19"/>
      <c r="B20" s="7">
        <v>2003</v>
      </c>
      <c r="C20" s="17">
        <f t="shared" si="19"/>
        <v>0.27079999999999999</v>
      </c>
      <c r="D20" s="17"/>
      <c r="E20" s="17"/>
      <c r="F20" s="17"/>
      <c r="G20" s="17">
        <v>0.27079999999999999</v>
      </c>
      <c r="H20" s="15">
        <f t="shared" si="20"/>
        <v>51.214526072235941</v>
      </c>
      <c r="I20" s="15">
        <f t="shared" si="11"/>
        <v>331.06737606281882</v>
      </c>
      <c r="J20" s="15">
        <f t="shared" si="12"/>
        <v>6245.9790060320865</v>
      </c>
      <c r="K20" s="15">
        <f t="shared" si="13"/>
        <v>36074.489511967462</v>
      </c>
      <c r="L20" s="15">
        <f t="shared" si="14"/>
        <v>127868.05175437171</v>
      </c>
      <c r="M20" s="15">
        <f t="shared" si="15"/>
        <v>135469.77845295559</v>
      </c>
      <c r="N20" s="15">
        <f t="shared" si="16"/>
        <v>160096.55626581283</v>
      </c>
      <c r="O20" s="16">
        <f t="shared" si="18"/>
        <v>0.37999999999999989</v>
      </c>
      <c r="P20" s="15">
        <v>48.3</v>
      </c>
    </row>
    <row r="21" spans="1:16" s="1" customFormat="1" x14ac:dyDescent="0.2">
      <c r="A21" s="19"/>
      <c r="B21" s="7">
        <v>2002</v>
      </c>
      <c r="C21" s="17">
        <f t="shared" si="19"/>
        <v>0.312</v>
      </c>
      <c r="D21" s="17"/>
      <c r="E21" s="17"/>
      <c r="F21" s="17"/>
      <c r="G21" s="17">
        <v>0.312</v>
      </c>
      <c r="H21" s="15">
        <f t="shared" si="20"/>
        <v>40.301012017812354</v>
      </c>
      <c r="I21" s="15">
        <f t="shared" si="11"/>
        <v>260.51886690495661</v>
      </c>
      <c r="J21" s="15">
        <f t="shared" si="12"/>
        <v>4914.9976440290266</v>
      </c>
      <c r="K21" s="15">
        <f t="shared" si="13"/>
        <v>28387.228133433637</v>
      </c>
      <c r="L21" s="15">
        <f t="shared" si="14"/>
        <v>100620.12256403189</v>
      </c>
      <c r="M21" s="15">
        <f t="shared" si="15"/>
        <v>106601.9660473368</v>
      </c>
      <c r="N21" s="15">
        <f t="shared" si="16"/>
        <v>125980.92246286815</v>
      </c>
      <c r="O21" s="16">
        <f t="shared" si="18"/>
        <v>0.31086142322097388</v>
      </c>
      <c r="P21" s="15">
        <v>35</v>
      </c>
    </row>
    <row r="22" spans="1:16" s="1" customFormat="1" x14ac:dyDescent="0.2">
      <c r="A22" s="19"/>
      <c r="B22" s="7">
        <v>2001</v>
      </c>
      <c r="C22" s="17">
        <f t="shared" si="19"/>
        <v>0.12300000000000001</v>
      </c>
      <c r="D22" s="17"/>
      <c r="E22" s="17"/>
      <c r="F22" s="17"/>
      <c r="G22" s="17">
        <v>0.12300000000000001</v>
      </c>
      <c r="H22" s="15">
        <f t="shared" si="20"/>
        <v>30.71723476967405</v>
      </c>
      <c r="I22" s="15">
        <f t="shared" si="11"/>
        <v>198.56620953121691</v>
      </c>
      <c r="J22" s="15">
        <f t="shared" si="12"/>
        <v>3746.1872286806602</v>
      </c>
      <c r="K22" s="15">
        <f t="shared" si="13"/>
        <v>21636.60680901954</v>
      </c>
      <c r="L22" s="15">
        <f t="shared" si="14"/>
        <v>76692.166588438937</v>
      </c>
      <c r="M22" s="15">
        <f t="shared" si="15"/>
        <v>81251.498511689628</v>
      </c>
      <c r="N22" s="15">
        <f t="shared" si="16"/>
        <v>96022.044560112918</v>
      </c>
      <c r="O22" s="16">
        <f t="shared" si="18"/>
        <v>0.11250000000000004</v>
      </c>
      <c r="P22" s="15">
        <v>26.7</v>
      </c>
    </row>
    <row r="23" spans="1:16" s="1" customFormat="1" x14ac:dyDescent="0.2">
      <c r="A23" s="19"/>
      <c r="B23" s="7">
        <v>2000</v>
      </c>
      <c r="C23" s="17">
        <f t="shared" si="19"/>
        <v>0.13400000000000001</v>
      </c>
      <c r="D23" s="17"/>
      <c r="E23" s="17"/>
      <c r="F23" s="17"/>
      <c r="G23" s="17">
        <v>0.13400000000000001</v>
      </c>
      <c r="H23" s="15">
        <f t="shared" si="20"/>
        <v>27.352835948062378</v>
      </c>
      <c r="I23" s="15">
        <f t="shared" si="11"/>
        <v>176.81763983189396</v>
      </c>
      <c r="J23" s="15">
        <f t="shared" si="12"/>
        <v>3335.8746470887445</v>
      </c>
      <c r="K23" s="15">
        <f t="shared" si="13"/>
        <v>19266.791459500928</v>
      </c>
      <c r="L23" s="15">
        <f t="shared" si="14"/>
        <v>68292.223141975905</v>
      </c>
      <c r="M23" s="15">
        <f t="shared" si="15"/>
        <v>72352.180330979187</v>
      </c>
      <c r="N23" s="15">
        <f t="shared" si="16"/>
        <v>85504.93727525638</v>
      </c>
      <c r="O23" s="16">
        <f t="shared" si="18"/>
        <v>0.12676056338028174</v>
      </c>
      <c r="P23" s="15">
        <v>24</v>
      </c>
    </row>
    <row r="24" spans="1:16" x14ac:dyDescent="0.2">
      <c r="A24" s="19" t="s">
        <v>21</v>
      </c>
      <c r="B24" s="7">
        <v>1999</v>
      </c>
      <c r="C24" s="17">
        <f t="shared" si="19"/>
        <v>0.20028279794138654</v>
      </c>
      <c r="D24" s="17"/>
      <c r="E24" s="17"/>
      <c r="F24" s="17"/>
      <c r="G24" s="17">
        <v>0.20028279794138654</v>
      </c>
      <c r="H24" s="15">
        <f t="shared" si="20"/>
        <v>24.120666620866295</v>
      </c>
      <c r="I24" s="15">
        <f t="shared" si="11"/>
        <v>155.92384464893649</v>
      </c>
      <c r="J24" s="15">
        <f t="shared" si="12"/>
        <v>2941.688401312826</v>
      </c>
      <c r="K24" s="15">
        <f t="shared" si="13"/>
        <v>16990.115925485828</v>
      </c>
      <c r="L24" s="15">
        <f t="shared" si="14"/>
        <v>60222.418996451423</v>
      </c>
      <c r="M24" s="15">
        <f t="shared" si="15"/>
        <v>63802.628157829982</v>
      </c>
      <c r="N24" s="15">
        <f t="shared" si="16"/>
        <v>75401.179255076175</v>
      </c>
      <c r="O24" s="24"/>
      <c r="P24" s="15">
        <v>21.3</v>
      </c>
    </row>
    <row r="25" spans="1:16" x14ac:dyDescent="0.2">
      <c r="A25" s="25"/>
      <c r="B25" s="7">
        <v>1998</v>
      </c>
      <c r="C25" s="17">
        <f t="shared" si="19"/>
        <v>0.29905922934463919</v>
      </c>
      <c r="D25" s="17"/>
      <c r="E25" s="17"/>
      <c r="F25" s="17"/>
      <c r="G25" s="17">
        <v>0.29905922934463919</v>
      </c>
      <c r="H25" s="15">
        <f t="shared" si="20"/>
        <v>20.095819637035387</v>
      </c>
      <c r="I25" s="15">
        <f t="shared" si="11"/>
        <v>129.90592293446392</v>
      </c>
      <c r="J25" s="15">
        <f t="shared" si="12"/>
        <v>2450.8294264969359</v>
      </c>
      <c r="K25" s="15">
        <f t="shared" si="13"/>
        <v>14155.094078350281</v>
      </c>
      <c r="L25" s="15">
        <f t="shared" si="14"/>
        <v>50173.525022385817</v>
      </c>
      <c r="M25" s="15">
        <f t="shared" si="15"/>
        <v>53156.329714345913</v>
      </c>
      <c r="N25" s="15">
        <f t="shared" si="16"/>
        <v>62819.511688743078</v>
      </c>
      <c r="O25" s="15"/>
      <c r="P25" s="15"/>
    </row>
    <row r="26" spans="1:16" x14ac:dyDescent="0.2">
      <c r="A26" s="26"/>
      <c r="B26" s="7">
        <v>1997</v>
      </c>
      <c r="C26" s="17">
        <f t="shared" si="19"/>
        <v>0.37609205153912539</v>
      </c>
      <c r="D26" s="17"/>
      <c r="E26" s="17"/>
      <c r="F26" s="17"/>
      <c r="G26" s="17">
        <v>0.37609205153912539</v>
      </c>
      <c r="H26" s="15">
        <f t="shared" si="20"/>
        <v>15.469517619434106</v>
      </c>
      <c r="I26" s="23">
        <v>100</v>
      </c>
      <c r="J26" s="15">
        <f t="shared" ref="J26:N32" si="21">J27*(1+$G26)</f>
        <v>1886.6186938476637</v>
      </c>
      <c r="K26" s="15">
        <f t="shared" si="21"/>
        <v>10896.419315300478</v>
      </c>
      <c r="L26" s="15">
        <f t="shared" si="21"/>
        <v>38622.969522103929</v>
      </c>
      <c r="M26" s="15">
        <f t="shared" si="21"/>
        <v>40919.09630722741</v>
      </c>
      <c r="N26" s="15">
        <f t="shared" si="21"/>
        <v>48357.696300294803</v>
      </c>
      <c r="O26" s="15"/>
      <c r="P26" s="15"/>
    </row>
    <row r="27" spans="1:16" x14ac:dyDescent="0.2">
      <c r="A27" s="26"/>
      <c r="B27" s="7">
        <v>1996</v>
      </c>
      <c r="C27" s="17">
        <f t="shared" si="19"/>
        <v>1.0324309123320941</v>
      </c>
      <c r="D27" s="17"/>
      <c r="E27" s="17"/>
      <c r="F27" s="17"/>
      <c r="G27" s="17">
        <v>1.0324309123320941</v>
      </c>
      <c r="H27" s="15">
        <f t="shared" si="20"/>
        <v>11.241629949196952</v>
      </c>
      <c r="I27" s="15">
        <f t="shared" ref="I27:I73" si="22">I26/(1+$G26)</f>
        <v>72.669557162366033</v>
      </c>
      <c r="J27" s="15">
        <f t="shared" si="21"/>
        <v>1370.9974501615113</v>
      </c>
      <c r="K27" s="15">
        <f t="shared" si="21"/>
        <v>7918.3796629833732</v>
      </c>
      <c r="L27" s="15">
        <f t="shared" si="21"/>
        <v>28067.140914668522</v>
      </c>
      <c r="M27" s="15">
        <f t="shared" si="21"/>
        <v>29735.726081304227</v>
      </c>
      <c r="N27" s="15">
        <f t="shared" si="21"/>
        <v>35141.323755346093</v>
      </c>
      <c r="O27" s="15"/>
      <c r="P27" s="15"/>
    </row>
    <row r="28" spans="1:16" x14ac:dyDescent="0.2">
      <c r="A28" s="26"/>
      <c r="B28" s="7">
        <v>1995</v>
      </c>
      <c r="C28" s="17">
        <f t="shared" si="19"/>
        <v>0.56615622668078858</v>
      </c>
      <c r="D28" s="17"/>
      <c r="E28" s="17"/>
      <c r="F28" s="17"/>
      <c r="G28" s="17">
        <v>0.56615622668078858</v>
      </c>
      <c r="H28" s="15">
        <f t="shared" si="20"/>
        <v>5.5311252554694947</v>
      </c>
      <c r="I28" s="15">
        <f t="shared" si="22"/>
        <v>35.754995026611766</v>
      </c>
      <c r="J28" s="15">
        <f t="shared" si="21"/>
        <v>674.5604201563599</v>
      </c>
      <c r="K28" s="15">
        <f t="shared" si="21"/>
        <v>3896.0141842644489</v>
      </c>
      <c r="L28" s="15">
        <f t="shared" si="21"/>
        <v>13809.640831758035</v>
      </c>
      <c r="M28" s="15">
        <f t="shared" si="21"/>
        <v>14630.620849583636</v>
      </c>
      <c r="N28" s="15">
        <f t="shared" si="21"/>
        <v>17290.291907154427</v>
      </c>
      <c r="O28" s="15"/>
      <c r="P28" s="15"/>
    </row>
    <row r="29" spans="1:16" x14ac:dyDescent="0.2">
      <c r="A29" s="26" t="s">
        <v>22</v>
      </c>
      <c r="B29" s="7">
        <v>1994</v>
      </c>
      <c r="C29" s="17">
        <f t="shared" si="19"/>
        <v>0.70835708057656488</v>
      </c>
      <c r="D29" s="17"/>
      <c r="E29" s="17"/>
      <c r="F29" s="17"/>
      <c r="G29" s="17">
        <v>0.70835708057656488</v>
      </c>
      <c r="H29" s="15">
        <f t="shared" si="20"/>
        <v>3.5316561408383937</v>
      </c>
      <c r="I29" s="15">
        <f t="shared" si="22"/>
        <v>22.829775483119342</v>
      </c>
      <c r="J29" s="15">
        <f t="shared" si="21"/>
        <v>430.71081202798018</v>
      </c>
      <c r="K29" s="15">
        <f t="shared" si="21"/>
        <v>2487.6280653823483</v>
      </c>
      <c r="L29" s="15">
        <f t="shared" si="21"/>
        <v>8817.5372268099363</v>
      </c>
      <c r="M29" s="15">
        <f t="shared" si="21"/>
        <v>9341.7378166613926</v>
      </c>
      <c r="N29" s="15">
        <f t="shared" si="21"/>
        <v>11039.953494166009</v>
      </c>
      <c r="O29" s="15"/>
      <c r="P29" s="15"/>
    </row>
    <row r="30" spans="1:16" x14ac:dyDescent="0.2">
      <c r="A30" s="27" t="s">
        <v>23</v>
      </c>
      <c r="B30" s="7">
        <v>1993</v>
      </c>
      <c r="C30" s="17">
        <f t="shared" si="19"/>
        <v>0.4594062116996605</v>
      </c>
      <c r="D30" s="17"/>
      <c r="E30" s="17"/>
      <c r="F30" s="17"/>
      <c r="G30" s="17">
        <v>0.4594062116996605</v>
      </c>
      <c r="H30" s="15">
        <f t="shared" si="20"/>
        <v>2.067282174781909</v>
      </c>
      <c r="I30" s="15">
        <f t="shared" si="22"/>
        <v>13.363585249644862</v>
      </c>
      <c r="J30" s="15">
        <f t="shared" si="21"/>
        <v>252.11989748806889</v>
      </c>
      <c r="K30" s="15">
        <f t="shared" si="21"/>
        <v>1456.152284358948</v>
      </c>
      <c r="L30" s="15">
        <f t="shared" si="21"/>
        <v>5161.41345803071</v>
      </c>
      <c r="M30" s="15">
        <f t="shared" si="21"/>
        <v>5468.2583184006162</v>
      </c>
      <c r="N30" s="15">
        <f t="shared" si="21"/>
        <v>6462.3219698542543</v>
      </c>
      <c r="O30" s="15"/>
      <c r="P30" s="15"/>
    </row>
    <row r="31" spans="1:16" x14ac:dyDescent="0.2">
      <c r="A31" s="2"/>
      <c r="B31" s="7">
        <v>1992</v>
      </c>
      <c r="C31" s="17">
        <f t="shared" si="19"/>
        <v>0.31856877371683368</v>
      </c>
      <c r="D31" s="17"/>
      <c r="E31" s="17"/>
      <c r="F31" s="17"/>
      <c r="G31" s="17">
        <v>0.31856877371683368</v>
      </c>
      <c r="H31" s="15">
        <f t="shared" si="20"/>
        <v>1.4165228009919879</v>
      </c>
      <c r="I31" s="15">
        <f t="shared" si="22"/>
        <v>9.1568647183441136</v>
      </c>
      <c r="J31" s="15">
        <f t="shared" si="21"/>
        <v>172.75512154662124</v>
      </c>
      <c r="K31" s="15">
        <f t="shared" si="21"/>
        <v>997.77037584558252</v>
      </c>
      <c r="L31" s="15">
        <f t="shared" si="21"/>
        <v>3536.6530693463342</v>
      </c>
      <c r="M31" s="15">
        <f t="shared" si="21"/>
        <v>3746.906292821755</v>
      </c>
      <c r="N31" s="15">
        <f t="shared" si="21"/>
        <v>4428.0488311256913</v>
      </c>
      <c r="O31" s="15"/>
      <c r="P31" s="15"/>
    </row>
    <row r="32" spans="1:16" x14ac:dyDescent="0.2">
      <c r="A32" s="27"/>
      <c r="B32" s="7">
        <v>1991</v>
      </c>
      <c r="C32" s="17">
        <f t="shared" si="19"/>
        <v>0.31017149040813619</v>
      </c>
      <c r="D32" s="17"/>
      <c r="E32" s="17"/>
      <c r="F32" s="17"/>
      <c r="G32" s="17">
        <v>0.31017149040813619</v>
      </c>
      <c r="H32" s="15">
        <f t="shared" si="20"/>
        <v>1.0742881442573811</v>
      </c>
      <c r="I32" s="15">
        <f t="shared" si="22"/>
        <v>6.9445484383286145</v>
      </c>
      <c r="J32" s="15">
        <f t="shared" si="21"/>
        <v>131.01714904081362</v>
      </c>
      <c r="K32" s="15">
        <f t="shared" si="21"/>
        <v>756.70711739443675</v>
      </c>
      <c r="L32" s="15">
        <f t="shared" si="21"/>
        <v>2682.1908267834046</v>
      </c>
      <c r="M32" s="15">
        <f t="shared" si="21"/>
        <v>2841.6464635817424</v>
      </c>
      <c r="N32" s="15">
        <f t="shared" si="21"/>
        <v>3358.2236432338168</v>
      </c>
      <c r="O32" s="15"/>
      <c r="P32" s="15"/>
    </row>
    <row r="33" spans="1:16" x14ac:dyDescent="0.2">
      <c r="A33" s="27"/>
      <c r="B33" s="7">
        <v>1990</v>
      </c>
      <c r="C33" s="17">
        <f t="shared" si="19"/>
        <v>0.364797909338333</v>
      </c>
      <c r="D33" s="17"/>
      <c r="E33" s="17"/>
      <c r="F33" s="17"/>
      <c r="G33" s="17">
        <v>0.364797909338333</v>
      </c>
      <c r="H33" s="15">
        <f t="shared" si="20"/>
        <v>0.81995994579513076</v>
      </c>
      <c r="I33" s="15">
        <f t="shared" si="22"/>
        <v>5.3004881339352705</v>
      </c>
      <c r="J33" s="23">
        <v>100</v>
      </c>
      <c r="K33" s="15">
        <f t="shared" ref="K33:N38" si="23">K34*(1+$G33)</f>
        <v>577.56341283133258</v>
      </c>
      <c r="L33" s="15">
        <f t="shared" si="23"/>
        <v>2047.2059164925545</v>
      </c>
      <c r="M33" s="15">
        <f t="shared" si="23"/>
        <v>2168.9118442781341</v>
      </c>
      <c r="N33" s="15">
        <f t="shared" si="23"/>
        <v>2563.1939542415812</v>
      </c>
      <c r="O33" s="15"/>
      <c r="P33" s="15"/>
    </row>
    <row r="34" spans="1:16" x14ac:dyDescent="0.2">
      <c r="A34" s="27" t="s">
        <v>24</v>
      </c>
      <c r="B34" s="7">
        <v>1989</v>
      </c>
      <c r="C34" s="17">
        <f t="shared" si="19"/>
        <v>0.81003509642512705</v>
      </c>
      <c r="D34" s="17"/>
      <c r="E34" s="17"/>
      <c r="F34" s="17"/>
      <c r="G34" s="17">
        <v>0.81003509642512705</v>
      </c>
      <c r="H34" s="15">
        <f t="shared" si="20"/>
        <v>0.60079220534024358</v>
      </c>
      <c r="I34" s="15">
        <f t="shared" si="22"/>
        <v>3.8837164811492113</v>
      </c>
      <c r="J34" s="15">
        <f t="shared" ref="J34:J73" si="24">J33/(1+$G33)</f>
        <v>73.270921149403691</v>
      </c>
      <c r="K34" s="15">
        <f t="shared" si="23"/>
        <v>423.18603280345064</v>
      </c>
      <c r="L34" s="15">
        <f t="shared" si="23"/>
        <v>1500.0066328391868</v>
      </c>
      <c r="M34" s="15">
        <f t="shared" si="23"/>
        <v>1589.1816872211091</v>
      </c>
      <c r="N34" s="15">
        <f t="shared" si="23"/>
        <v>1878.0758211186314</v>
      </c>
      <c r="O34" s="15"/>
      <c r="P34" s="15"/>
    </row>
    <row r="35" spans="1:16" x14ac:dyDescent="0.2">
      <c r="A35" s="2"/>
      <c r="B35" s="7">
        <v>1988</v>
      </c>
      <c r="C35" s="17">
        <f t="shared" si="19"/>
        <v>0.3550991854752118</v>
      </c>
      <c r="D35" s="17"/>
      <c r="E35" s="17"/>
      <c r="F35" s="17"/>
      <c r="G35" s="17">
        <v>0.3550991854752118</v>
      </c>
      <c r="H35" s="15">
        <f t="shared" si="20"/>
        <v>0.3319229591331273</v>
      </c>
      <c r="I35" s="15">
        <f t="shared" si="22"/>
        <v>2.1456581084088735</v>
      </c>
      <c r="J35" s="15">
        <f t="shared" si="24"/>
        <v>40.480386979299979</v>
      </c>
      <c r="K35" s="15">
        <f t="shared" si="23"/>
        <v>233.79990456497535</v>
      </c>
      <c r="L35" s="15">
        <f t="shared" si="23"/>
        <v>828.71687725931076</v>
      </c>
      <c r="M35" s="15">
        <f t="shared" si="23"/>
        <v>877.98390780366083</v>
      </c>
      <c r="N35" s="15">
        <f t="shared" si="23"/>
        <v>1037.5908317070132</v>
      </c>
      <c r="O35" s="15"/>
      <c r="P35" s="15"/>
    </row>
    <row r="36" spans="1:16" x14ac:dyDescent="0.2">
      <c r="B36" s="7">
        <v>1987</v>
      </c>
      <c r="C36" s="17">
        <f t="shared" si="19"/>
        <v>0.40272326182869306</v>
      </c>
      <c r="D36" s="17"/>
      <c r="E36" s="17"/>
      <c r="F36" s="17"/>
      <c r="G36" s="17">
        <v>0.40272326182869306</v>
      </c>
      <c r="H36" s="15">
        <f t="shared" si="20"/>
        <v>0.24494366367486761</v>
      </c>
      <c r="I36" s="15">
        <f t="shared" si="22"/>
        <v>1.5833956151751545</v>
      </c>
      <c r="J36" s="15">
        <f t="shared" si="24"/>
        <v>29.87263767345868</v>
      </c>
      <c r="K36" s="15">
        <f t="shared" si="23"/>
        <v>172.53342564956634</v>
      </c>
      <c r="L36" s="15">
        <f t="shared" si="23"/>
        <v>611.55440586342979</v>
      </c>
      <c r="M36" s="15">
        <f t="shared" si="23"/>
        <v>647.91117669793732</v>
      </c>
      <c r="N36" s="15">
        <f t="shared" si="23"/>
        <v>765.69364281858577</v>
      </c>
      <c r="O36" s="15"/>
      <c r="P36" s="15"/>
    </row>
    <row r="37" spans="1:16" x14ac:dyDescent="0.2">
      <c r="B37" s="7">
        <v>1986</v>
      </c>
      <c r="C37" s="17">
        <f t="shared" si="19"/>
        <v>0.12713492009054123</v>
      </c>
      <c r="D37" s="17"/>
      <c r="E37" s="17"/>
      <c r="F37" s="17"/>
      <c r="G37" s="17">
        <v>0.12713492009054123</v>
      </c>
      <c r="H37" s="15">
        <f t="shared" si="20"/>
        <v>0.1746200910331672</v>
      </c>
      <c r="I37" s="15">
        <f t="shared" si="22"/>
        <v>1.1288011386586143</v>
      </c>
      <c r="J37" s="15">
        <f t="shared" si="24"/>
        <v>21.296173298298708</v>
      </c>
      <c r="K37" s="15">
        <f t="shared" si="23"/>
        <v>122.99890530412898</v>
      </c>
      <c r="L37" s="15">
        <f t="shared" si="23"/>
        <v>435.97651974927868</v>
      </c>
      <c r="M37" s="15">
        <f t="shared" si="23"/>
        <v>461.895225044798</v>
      </c>
      <c r="N37" s="15">
        <f t="shared" si="23"/>
        <v>545.86222646680233</v>
      </c>
      <c r="O37" s="15"/>
      <c r="P37" s="15"/>
    </row>
    <row r="38" spans="1:16" x14ac:dyDescent="0.2">
      <c r="B38" s="7">
        <v>1985</v>
      </c>
      <c r="C38" s="17">
        <f t="shared" si="19"/>
        <v>9.125272504420906E-2</v>
      </c>
      <c r="D38" s="17"/>
      <c r="E38" s="17"/>
      <c r="F38" s="17"/>
      <c r="G38" s="17">
        <v>9.125272504420906E-2</v>
      </c>
      <c r="H38" s="15">
        <f t="shared" si="20"/>
        <v>0.15492385864430516</v>
      </c>
      <c r="I38" s="15">
        <f t="shared" si="22"/>
        <v>1.0014782778338012</v>
      </c>
      <c r="J38" s="15">
        <f t="shared" si="24"/>
        <v>18.894076404436142</v>
      </c>
      <c r="K38" s="15">
        <f t="shared" si="23"/>
        <v>109.12527250442091</v>
      </c>
      <c r="L38" s="15">
        <f t="shared" si="23"/>
        <v>386.80065001824033</v>
      </c>
      <c r="M38" s="15">
        <f t="shared" si="23"/>
        <v>409.79586100277561</v>
      </c>
      <c r="N38" s="15">
        <f t="shared" si="23"/>
        <v>484.29182410829219</v>
      </c>
      <c r="O38" s="15"/>
      <c r="P38" s="15"/>
    </row>
    <row r="39" spans="1:16" x14ac:dyDescent="0.2">
      <c r="A39" s="1" t="s">
        <v>25</v>
      </c>
      <c r="B39" s="7">
        <v>1984</v>
      </c>
      <c r="C39" s="17">
        <f t="shared" si="19"/>
        <v>0.15732539252842442</v>
      </c>
      <c r="D39" s="17"/>
      <c r="E39" s="17"/>
      <c r="F39" s="17"/>
      <c r="G39" s="17">
        <v>0.15732539252842442</v>
      </c>
      <c r="H39" s="15">
        <f t="shared" si="20"/>
        <v>0.14196881720320914</v>
      </c>
      <c r="I39" s="15">
        <f t="shared" si="22"/>
        <v>0.91773267076444565</v>
      </c>
      <c r="J39" s="15">
        <f t="shared" si="24"/>
        <v>17.314116126189468</v>
      </c>
      <c r="K39" s="23">
        <v>100</v>
      </c>
      <c r="L39" s="15">
        <f t="shared" ref="L39:L52" si="25">L40*(1+$G39)</f>
        <v>354.45560972374221</v>
      </c>
      <c r="M39" s="15">
        <f t="shared" ref="M39:M52" si="26">M40*(1+$G39)</f>
        <v>375.52791539299375</v>
      </c>
      <c r="N39" s="15">
        <f t="shared" ref="N39:N52" si="27">N40*(1+$G39)</f>
        <v>443.79437777685501</v>
      </c>
      <c r="O39" s="15"/>
      <c r="P39" s="15"/>
    </row>
    <row r="40" spans="1:16" x14ac:dyDescent="0.2">
      <c r="A40" s="34"/>
      <c r="B40" s="7">
        <v>1983</v>
      </c>
      <c r="C40" s="17">
        <f t="shared" si="19"/>
        <v>7.0352341214649811E-2</v>
      </c>
      <c r="D40" s="17"/>
      <c r="E40" s="17"/>
      <c r="F40" s="17"/>
      <c r="G40" s="17">
        <v>7.0352341214649811E-2</v>
      </c>
      <c r="H40" s="15">
        <f t="shared" si="20"/>
        <v>0.12266975054703323</v>
      </c>
      <c r="I40" s="15">
        <f t="shared" si="22"/>
        <v>0.7929772185845354</v>
      </c>
      <c r="J40" s="15">
        <f t="shared" si="24"/>
        <v>14.960456443769099</v>
      </c>
      <c r="K40" s="15">
        <f t="shared" ref="K40:K73" si="28">K39/(1+$G39)</f>
        <v>86.406122811777806</v>
      </c>
      <c r="L40" s="15">
        <f t="shared" si="25"/>
        <v>306.27134945113255</v>
      </c>
      <c r="M40" s="15">
        <f t="shared" si="26"/>
        <v>324.47911176697926</v>
      </c>
      <c r="N40" s="15">
        <f t="shared" si="27"/>
        <v>383.46551509363451</v>
      </c>
      <c r="O40" s="15"/>
      <c r="P40" s="15"/>
    </row>
    <row r="41" spans="1:16" x14ac:dyDescent="0.2">
      <c r="A41" s="35"/>
      <c r="B41" s="7">
        <v>1982</v>
      </c>
      <c r="C41" s="17">
        <f t="shared" si="19"/>
        <v>7.8365204349456263E-2</v>
      </c>
      <c r="D41" s="17"/>
      <c r="E41" s="17"/>
      <c r="F41" s="17"/>
      <c r="G41" s="17">
        <v>7.8365204349456263E-2</v>
      </c>
      <c r="H41" s="15">
        <f t="shared" si="20"/>
        <v>0.1146068876794589</v>
      </c>
      <c r="I41" s="15">
        <f t="shared" si="22"/>
        <v>0.74085624709771225</v>
      </c>
      <c r="J41" s="15">
        <f t="shared" si="24"/>
        <v>13.977132452283682</v>
      </c>
      <c r="K41" s="15">
        <f t="shared" si="28"/>
        <v>80.72680320736535</v>
      </c>
      <c r="L41" s="15">
        <f t="shared" si="25"/>
        <v>286.14068251915234</v>
      </c>
      <c r="M41" s="15">
        <f t="shared" si="26"/>
        <v>303.15168124802352</v>
      </c>
      <c r="N41" s="15">
        <f t="shared" si="27"/>
        <v>358.26101399327331</v>
      </c>
      <c r="O41" s="15"/>
      <c r="P41" s="15"/>
    </row>
    <row r="42" spans="1:16" x14ac:dyDescent="0.2">
      <c r="A42" s="35"/>
      <c r="B42" s="7">
        <v>1981</v>
      </c>
      <c r="C42" s="17">
        <f t="shared" si="19"/>
        <v>0.10439355666901334</v>
      </c>
      <c r="D42" s="17"/>
      <c r="E42" s="17"/>
      <c r="F42" s="17"/>
      <c r="G42" s="17">
        <v>0.10439355666901334</v>
      </c>
      <c r="H42" s="15">
        <f t="shared" si="20"/>
        <v>0.10627836211443564</v>
      </c>
      <c r="I42" s="15">
        <f t="shared" si="22"/>
        <v>0.68701794541362959</v>
      </c>
      <c r="J42" s="15">
        <f t="shared" si="24"/>
        <v>12.961408988261676</v>
      </c>
      <c r="K42" s="15">
        <f t="shared" si="28"/>
        <v>74.860356103631219</v>
      </c>
      <c r="L42" s="15">
        <f t="shared" si="25"/>
        <v>265.34673166849075</v>
      </c>
      <c r="M42" s="15">
        <f t="shared" si="26"/>
        <v>281.12153473173811</v>
      </c>
      <c r="N42" s="15">
        <f t="shared" si="27"/>
        <v>332.2260515716481</v>
      </c>
      <c r="O42" s="15"/>
      <c r="P42" s="15"/>
    </row>
    <row r="43" spans="1:16" x14ac:dyDescent="0.2">
      <c r="A43" s="35"/>
      <c r="B43" s="7">
        <v>1980</v>
      </c>
      <c r="C43" s="17">
        <f t="shared" si="19"/>
        <v>0.19737211800677629</v>
      </c>
      <c r="D43" s="17"/>
      <c r="E43" s="17"/>
      <c r="F43" s="17"/>
      <c r="G43" s="17">
        <v>0.19737211800677629</v>
      </c>
      <c r="H43" s="15">
        <f t="shared" si="20"/>
        <v>9.6232327210405186E-2</v>
      </c>
      <c r="I43" s="15">
        <f t="shared" si="22"/>
        <v>0.62207710400426475</v>
      </c>
      <c r="J43" s="15">
        <f t="shared" si="24"/>
        <v>11.736222934290634</v>
      </c>
      <c r="K43" s="15">
        <f t="shared" si="28"/>
        <v>67.78412971678253</v>
      </c>
      <c r="L43" s="15">
        <f t="shared" si="25"/>
        <v>240.26465028355389</v>
      </c>
      <c r="M43" s="15">
        <f t="shared" si="26"/>
        <v>254.54832929271629</v>
      </c>
      <c r="N43" s="15">
        <f t="shared" si="27"/>
        <v>300.82215670805135</v>
      </c>
      <c r="O43" s="15"/>
      <c r="P43" s="15"/>
    </row>
    <row r="44" spans="1:16" x14ac:dyDescent="0.2">
      <c r="A44" s="35" t="s">
        <v>26</v>
      </c>
      <c r="B44" s="7">
        <v>1979</v>
      </c>
      <c r="C44" s="17">
        <f t="shared" si="19"/>
        <v>0.20395980499452776</v>
      </c>
      <c r="D44" s="17"/>
      <c r="E44" s="17"/>
      <c r="F44" s="17"/>
      <c r="G44" s="17">
        <v>0.20395980499452776</v>
      </c>
      <c r="H44" s="15">
        <f t="shared" si="20"/>
        <v>8.0369607545730901E-2</v>
      </c>
      <c r="I44" s="15">
        <f t="shared" si="22"/>
        <v>0.51953531792590502</v>
      </c>
      <c r="J44" s="15">
        <f t="shared" si="24"/>
        <v>9.8016504291310174</v>
      </c>
      <c r="K44" s="15">
        <f t="shared" si="28"/>
        <v>56.610746732286046</v>
      </c>
      <c r="L44" s="15">
        <f t="shared" si="25"/>
        <v>200.659967499088</v>
      </c>
      <c r="M44" s="15">
        <f t="shared" si="26"/>
        <v>212.58915709216117</v>
      </c>
      <c r="N44" s="15">
        <f t="shared" si="27"/>
        <v>251.23531121538019</v>
      </c>
      <c r="O44" s="15"/>
      <c r="P44" s="15"/>
    </row>
    <row r="45" spans="1:16" x14ac:dyDescent="0.2">
      <c r="A45" s="2"/>
      <c r="B45" s="7">
        <v>1978</v>
      </c>
      <c r="C45" s="17">
        <f t="shared" si="19"/>
        <v>7.2175285884963358E-2</v>
      </c>
      <c r="D45" s="17"/>
      <c r="E45" s="17"/>
      <c r="F45" s="17"/>
      <c r="G45" s="17">
        <v>7.2175285884963358E-2</v>
      </c>
      <c r="H45" s="15">
        <f t="shared" si="20"/>
        <v>6.6754394301474382E-2</v>
      </c>
      <c r="I45" s="15">
        <f t="shared" si="22"/>
        <v>0.43152214531635996</v>
      </c>
      <c r="J45" s="15">
        <f t="shared" si="24"/>
        <v>8.1411774616309298</v>
      </c>
      <c r="K45" s="15">
        <f t="shared" si="28"/>
        <v>47.020462392050831</v>
      </c>
      <c r="L45" s="15">
        <f t="shared" si="25"/>
        <v>166.66666666666671</v>
      </c>
      <c r="M45" s="15">
        <f t="shared" si="26"/>
        <v>176.57496222901514</v>
      </c>
      <c r="N45" s="15">
        <f t="shared" si="27"/>
        <v>208.67416850060215</v>
      </c>
      <c r="O45" s="15"/>
      <c r="P45" s="15"/>
    </row>
    <row r="46" spans="1:16" x14ac:dyDescent="0.2">
      <c r="B46" s="7">
        <v>1977</v>
      </c>
      <c r="C46" s="17">
        <f t="shared" si="19"/>
        <v>8.0273802115743684E-2</v>
      </c>
      <c r="D46" s="17"/>
      <c r="E46" s="17"/>
      <c r="F46" s="17"/>
      <c r="G46" s="17">
        <v>8.0273802115743684E-2</v>
      </c>
      <c r="H46" s="15">
        <f t="shared" si="20"/>
        <v>6.2260709774126101E-2</v>
      </c>
      <c r="I46" s="15">
        <f t="shared" si="22"/>
        <v>0.4024735050297169</v>
      </c>
      <c r="J46" s="15">
        <f t="shared" si="24"/>
        <v>7.5931403836745579</v>
      </c>
      <c r="K46" s="15">
        <f t="shared" si="28"/>
        <v>43.855200741024902</v>
      </c>
      <c r="L46" s="15">
        <f t="shared" si="25"/>
        <v>155.44721918217095</v>
      </c>
      <c r="M46" s="15">
        <f t="shared" si="26"/>
        <v>164.68852113418362</v>
      </c>
      <c r="N46" s="15">
        <f t="shared" si="27"/>
        <v>194.62691525142222</v>
      </c>
      <c r="O46" s="15"/>
      <c r="P46" s="15"/>
    </row>
    <row r="47" spans="1:16" x14ac:dyDescent="0.2">
      <c r="B47" s="7">
        <v>1976</v>
      </c>
      <c r="C47" s="17">
        <f t="shared" si="19"/>
        <v>6.8641938820747719E-2</v>
      </c>
      <c r="D47" s="17"/>
      <c r="E47" s="17"/>
      <c r="F47" s="17"/>
      <c r="G47" s="17">
        <v>6.8641938820747719E-2</v>
      </c>
      <c r="H47" s="15">
        <f t="shared" si="20"/>
        <v>5.7634193898053368E-2</v>
      </c>
      <c r="I47" s="15">
        <f t="shared" si="22"/>
        <v>0.37256619964444415</v>
      </c>
      <c r="J47" s="15">
        <f t="shared" si="24"/>
        <v>7.0289035694498931</v>
      </c>
      <c r="K47" s="15">
        <f t="shared" si="28"/>
        <v>40.596375340338142</v>
      </c>
      <c r="L47" s="15">
        <f t="shared" si="25"/>
        <v>143.89612973833451</v>
      </c>
      <c r="M47" s="15">
        <f t="shared" si="26"/>
        <v>152.45072204068725</v>
      </c>
      <c r="N47" s="15">
        <f t="shared" si="27"/>
        <v>180.16443134161031</v>
      </c>
      <c r="O47" s="15"/>
      <c r="P47" s="15"/>
    </row>
    <row r="48" spans="1:16" x14ac:dyDescent="0.2">
      <c r="B48" s="7">
        <v>1975</v>
      </c>
      <c r="C48" s="17">
        <f t="shared" si="19"/>
        <v>7.9352420448201719E-2</v>
      </c>
      <c r="D48" s="17"/>
      <c r="E48" s="17"/>
      <c r="F48" s="17"/>
      <c r="G48" s="17">
        <v>7.9352420448201719E-2</v>
      </c>
      <c r="H48" s="15">
        <f t="shared" si="20"/>
        <v>5.3932184209102833E-2</v>
      </c>
      <c r="I48" s="15">
        <f t="shared" si="22"/>
        <v>0.34863520334563419</v>
      </c>
      <c r="J48" s="15">
        <f t="shared" si="24"/>
        <v>6.5774169196525518</v>
      </c>
      <c r="K48" s="15">
        <f t="shared" si="28"/>
        <v>37.98875363729077</v>
      </c>
      <c r="L48" s="15">
        <f t="shared" si="25"/>
        <v>134.65326833150931</v>
      </c>
      <c r="M48" s="15">
        <f t="shared" si="26"/>
        <v>142.65837461789818</v>
      </c>
      <c r="N48" s="15">
        <f t="shared" si="27"/>
        <v>168.59195282979698</v>
      </c>
      <c r="O48" s="15"/>
      <c r="P48" s="15"/>
    </row>
    <row r="49" spans="1:16" x14ac:dyDescent="0.2">
      <c r="A49" s="1" t="s">
        <v>24</v>
      </c>
      <c r="B49" s="7">
        <v>1974</v>
      </c>
      <c r="C49" s="17">
        <f t="shared" si="19"/>
        <v>0.11835533357117384</v>
      </c>
      <c r="D49" s="17"/>
      <c r="E49" s="17"/>
      <c r="F49" s="17"/>
      <c r="G49" s="17">
        <v>0.11835533357117384</v>
      </c>
      <c r="H49" s="15">
        <f t="shared" ref="H49:H73" si="29">H48/(1+$G48)</f>
        <v>4.9967168449677878E-2</v>
      </c>
      <c r="I49" s="15">
        <f t="shared" si="22"/>
        <v>0.32300405015153738</v>
      </c>
      <c r="J49" s="15">
        <f t="shared" si="24"/>
        <v>6.0938547920439889</v>
      </c>
      <c r="K49" s="15">
        <f t="shared" si="28"/>
        <v>35.195875709914951</v>
      </c>
      <c r="L49" s="15">
        <f t="shared" si="25"/>
        <v>124.75375584518954</v>
      </c>
      <c r="M49" s="15">
        <f t="shared" si="26"/>
        <v>132.17033835775271</v>
      </c>
      <c r="N49" s="15">
        <f t="shared" si="27"/>
        <v>156.19731760993233</v>
      </c>
      <c r="O49" s="15"/>
      <c r="P49" s="15"/>
    </row>
    <row r="50" spans="1:16" x14ac:dyDescent="0.2">
      <c r="A50" s="34"/>
      <c r="B50" s="7">
        <v>1973</v>
      </c>
      <c r="C50" s="17">
        <f t="shared" si="19"/>
        <v>5.6241168158266672E-2</v>
      </c>
      <c r="D50" s="17"/>
      <c r="E50" s="17"/>
      <c r="F50" s="17"/>
      <c r="G50" s="17">
        <v>5.6241168158266672E-2</v>
      </c>
      <c r="H50" s="15">
        <f t="shared" si="29"/>
        <v>4.4679152456957361E-2</v>
      </c>
      <c r="I50" s="15">
        <f t="shared" si="22"/>
        <v>0.28882059257508869</v>
      </c>
      <c r="J50" s="15">
        <f t="shared" si="24"/>
        <v>5.4489432912032223</v>
      </c>
      <c r="K50" s="15">
        <f t="shared" si="28"/>
        <v>31.47110283591725</v>
      </c>
      <c r="L50" s="15">
        <f t="shared" si="25"/>
        <v>111.55108944383645</v>
      </c>
      <c r="M50" s="15">
        <f t="shared" si="26"/>
        <v>118.18277643090545</v>
      </c>
      <c r="N50" s="15">
        <f t="shared" si="27"/>
        <v>139.66698501017316</v>
      </c>
      <c r="O50" s="15"/>
      <c r="P50" s="15"/>
    </row>
    <row r="51" spans="1:16" x14ac:dyDescent="0.2">
      <c r="A51" s="35"/>
      <c r="B51" s="7">
        <v>1972</v>
      </c>
      <c r="C51" s="17">
        <f t="shared" si="19"/>
        <v>2.8950854631813742E-2</v>
      </c>
      <c r="D51" s="17"/>
      <c r="E51" s="17"/>
      <c r="F51" s="17"/>
      <c r="G51" s="17">
        <v>2.8950854631813742E-2</v>
      </c>
      <c r="H51" s="15">
        <f t="shared" si="29"/>
        <v>4.2300143001302387E-2</v>
      </c>
      <c r="I51" s="15">
        <f t="shared" si="22"/>
        <v>0.27344190065863061</v>
      </c>
      <c r="J51" s="15">
        <f t="shared" si="24"/>
        <v>5.1588060146380847</v>
      </c>
      <c r="K51" s="15">
        <f t="shared" si="28"/>
        <v>29.79537607949176</v>
      </c>
      <c r="L51" s="15">
        <f t="shared" si="25"/>
        <v>105.61138195204458</v>
      </c>
      <c r="M51" s="15">
        <f t="shared" si="26"/>
        <v>111.88995467481817</v>
      </c>
      <c r="N51" s="15">
        <f t="shared" si="27"/>
        <v>132.23020387825437</v>
      </c>
      <c r="O51" s="15"/>
      <c r="P51" s="15"/>
    </row>
    <row r="52" spans="1:16" x14ac:dyDescent="0.2">
      <c r="A52" s="35"/>
      <c r="B52" s="7">
        <v>1971</v>
      </c>
      <c r="C52" s="17">
        <f t="shared" si="19"/>
        <v>2.6398699963519335E-2</v>
      </c>
      <c r="D52" s="17"/>
      <c r="E52" s="17"/>
      <c r="F52" s="17"/>
      <c r="G52" s="17">
        <v>2.6398699963519335E-2</v>
      </c>
      <c r="H52" s="15">
        <f t="shared" si="29"/>
        <v>4.1109974116731271E-2</v>
      </c>
      <c r="I52" s="15">
        <f t="shared" si="22"/>
        <v>0.26574826137490837</v>
      </c>
      <c r="J52" s="15">
        <f t="shared" si="24"/>
        <v>5.0136563776741738</v>
      </c>
      <c r="K52" s="15">
        <f t="shared" si="28"/>
        <v>28.957044882530706</v>
      </c>
      <c r="L52" s="15">
        <f t="shared" si="25"/>
        <v>102.63986999635193</v>
      </c>
      <c r="M52" s="15">
        <f t="shared" si="26"/>
        <v>108.74178700678119</v>
      </c>
      <c r="N52" s="15">
        <f t="shared" si="27"/>
        <v>128.50973715899181</v>
      </c>
      <c r="O52" s="15"/>
      <c r="P52" s="15"/>
    </row>
    <row r="53" spans="1:16" x14ac:dyDescent="0.2">
      <c r="A53" s="35"/>
      <c r="B53" s="7">
        <v>1970</v>
      </c>
      <c r="C53" s="17">
        <f t="shared" si="19"/>
        <v>3.7683254181292654E-2</v>
      </c>
      <c r="D53" s="17"/>
      <c r="E53" s="17"/>
      <c r="F53" s="17"/>
      <c r="G53" s="17">
        <v>3.7683254181292654E-2</v>
      </c>
      <c r="H53" s="15">
        <f t="shared" si="29"/>
        <v>4.0052636580884621E-2</v>
      </c>
      <c r="I53" s="15">
        <f t="shared" si="22"/>
        <v>0.25891328718981593</v>
      </c>
      <c r="J53" s="15">
        <f t="shared" si="24"/>
        <v>4.8847064769785575</v>
      </c>
      <c r="K53" s="15">
        <f t="shared" si="28"/>
        <v>28.21227743523049</v>
      </c>
      <c r="L53" s="23">
        <v>100</v>
      </c>
      <c r="M53" s="15">
        <f>M54*(1+$G53)</f>
        <v>105.94497733740909</v>
      </c>
      <c r="N53" s="15">
        <f>N54*(1+$G53)</f>
        <v>125.20450110036126</v>
      </c>
      <c r="O53" s="15"/>
      <c r="P53" s="15"/>
    </row>
    <row r="54" spans="1:16" x14ac:dyDescent="0.2">
      <c r="A54" s="35" t="s">
        <v>22</v>
      </c>
      <c r="B54" s="7">
        <v>1969</v>
      </c>
      <c r="C54" s="17">
        <f t="shared" si="19"/>
        <v>2.0976072520290927E-2</v>
      </c>
      <c r="D54" s="17"/>
      <c r="E54" s="17"/>
      <c r="F54" s="17"/>
      <c r="G54" s="17">
        <v>2.0976072520290927E-2</v>
      </c>
      <c r="H54" s="15">
        <f t="shared" si="29"/>
        <v>3.8598133312351852E-2</v>
      </c>
      <c r="I54" s="15">
        <f t="shared" si="22"/>
        <v>0.24951090435982062</v>
      </c>
      <c r="J54" s="15">
        <f t="shared" si="24"/>
        <v>4.7073193648407434</v>
      </c>
      <c r="K54" s="15">
        <f t="shared" si="28"/>
        <v>27.187754376444385</v>
      </c>
      <c r="L54" s="15">
        <f t="shared" ref="L54:L73" si="30">L53/(1+$G53)</f>
        <v>96.368520545219383</v>
      </c>
      <c r="M54" s="15">
        <f>M55*(1+$G54)</f>
        <v>102.09760725202909</v>
      </c>
      <c r="N54" s="15">
        <f>N55*(1+$G54)</f>
        <v>120.65772536644106</v>
      </c>
      <c r="O54" s="15"/>
      <c r="P54" s="15"/>
    </row>
    <row r="55" spans="1:16" x14ac:dyDescent="0.2">
      <c r="A55" s="2"/>
      <c r="B55" s="7">
        <v>1968</v>
      </c>
      <c r="C55" s="17">
        <f t="shared" si="19"/>
        <v>2.5067531064289314E-2</v>
      </c>
      <c r="D55" s="17"/>
      <c r="E55" s="17"/>
      <c r="F55" s="17"/>
      <c r="G55" s="17">
        <v>2.5067531064289314E-2</v>
      </c>
      <c r="H55" s="15">
        <f t="shared" si="29"/>
        <v>3.7805130160466861E-2</v>
      </c>
      <c r="I55" s="15">
        <f t="shared" si="22"/>
        <v>0.24438467372100126</v>
      </c>
      <c r="J55" s="15">
        <f t="shared" si="24"/>
        <v>4.6106069393190303</v>
      </c>
      <c r="K55" s="15">
        <f t="shared" si="28"/>
        <v>26.62917879096922</v>
      </c>
      <c r="L55" s="15">
        <f t="shared" si="30"/>
        <v>94.388618047955418</v>
      </c>
      <c r="M55" s="23">
        <v>100</v>
      </c>
      <c r="N55" s="15">
        <f t="shared" ref="N55:N65" si="31">N56*(1+$G55)</f>
        <v>118.17879832246813</v>
      </c>
      <c r="O55" s="15"/>
      <c r="P55" s="15"/>
    </row>
    <row r="56" spans="1:16" x14ac:dyDescent="0.2">
      <c r="B56" s="7">
        <v>1967</v>
      </c>
      <c r="C56" s="17">
        <f t="shared" si="19"/>
        <v>0</v>
      </c>
      <c r="D56" s="17"/>
      <c r="E56" s="17"/>
      <c r="F56" s="17"/>
      <c r="G56" s="17">
        <v>0</v>
      </c>
      <c r="H56" s="15">
        <f t="shared" si="29"/>
        <v>3.688062397334467E-2</v>
      </c>
      <c r="I56" s="15">
        <f t="shared" si="22"/>
        <v>0.23840836463453852</v>
      </c>
      <c r="J56" s="15">
        <f t="shared" si="24"/>
        <v>4.4978567748917078</v>
      </c>
      <c r="K56" s="15">
        <f t="shared" si="28"/>
        <v>25.977975093329839</v>
      </c>
      <c r="L56" s="15">
        <f t="shared" si="30"/>
        <v>92.0803900109442</v>
      </c>
      <c r="M56" s="15">
        <f t="shared" ref="M56:M73" si="32">M55/(1+$G55)</f>
        <v>97.554548329292729</v>
      </c>
      <c r="N56" s="15">
        <f t="shared" si="31"/>
        <v>115.28879292446956</v>
      </c>
      <c r="O56" s="15"/>
      <c r="P56" s="15"/>
    </row>
    <row r="57" spans="1:16" x14ac:dyDescent="0.2">
      <c r="B57" s="7">
        <v>1966</v>
      </c>
      <c r="C57" s="17">
        <f t="shared" si="19"/>
        <v>7.2190379452949571E-3</v>
      </c>
      <c r="D57" s="17"/>
      <c r="E57" s="17"/>
      <c r="F57" s="17"/>
      <c r="G57" s="17">
        <v>7.2190379452949571E-3</v>
      </c>
      <c r="H57" s="15">
        <f t="shared" si="29"/>
        <v>3.688062397334467E-2</v>
      </c>
      <c r="I57" s="15">
        <f t="shared" si="22"/>
        <v>0.23840836463453852</v>
      </c>
      <c r="J57" s="15">
        <f t="shared" si="24"/>
        <v>4.4978567748917078</v>
      </c>
      <c r="K57" s="15">
        <f t="shared" si="28"/>
        <v>25.977975093329839</v>
      </c>
      <c r="L57" s="15">
        <f t="shared" si="30"/>
        <v>92.0803900109442</v>
      </c>
      <c r="M57" s="15">
        <f t="shared" si="32"/>
        <v>97.554548329292729</v>
      </c>
      <c r="N57" s="15">
        <f t="shared" si="31"/>
        <v>115.28879292446956</v>
      </c>
      <c r="O57" s="15"/>
      <c r="P57" s="15"/>
    </row>
    <row r="58" spans="1:16" x14ac:dyDescent="0.2">
      <c r="B58" s="7">
        <v>1965</v>
      </c>
      <c r="C58" s="17">
        <f t="shared" si="19"/>
        <v>2.5940675127470458E-2</v>
      </c>
      <c r="D58" s="17"/>
      <c r="E58" s="17"/>
      <c r="F58" s="17"/>
      <c r="G58" s="17">
        <v>2.5940675127470458E-2</v>
      </c>
      <c r="H58" s="15">
        <f t="shared" si="29"/>
        <v>3.6616289589383004E-2</v>
      </c>
      <c r="I58" s="15">
        <f t="shared" si="22"/>
        <v>0.23669962108826539</v>
      </c>
      <c r="J58" s="15">
        <f t="shared" si="24"/>
        <v>4.4656192997178037</v>
      </c>
      <c r="K58" s="15">
        <f t="shared" si="28"/>
        <v>25.791783231504784</v>
      </c>
      <c r="L58" s="15">
        <f t="shared" si="30"/>
        <v>91.420422511856202</v>
      </c>
      <c r="M58" s="15">
        <f t="shared" si="32"/>
        <v>96.855345911949698</v>
      </c>
      <c r="N58" s="15">
        <f t="shared" si="31"/>
        <v>114.46248390981191</v>
      </c>
      <c r="O58" s="15"/>
      <c r="P58" s="15"/>
    </row>
    <row r="59" spans="1:16" x14ac:dyDescent="0.2">
      <c r="A59" s="27" t="s">
        <v>27</v>
      </c>
      <c r="B59" s="7">
        <v>1964</v>
      </c>
      <c r="C59" s="17">
        <f t="shared" si="19"/>
        <v>1.5035321672773848E-2</v>
      </c>
      <c r="D59" s="17"/>
      <c r="E59" s="17"/>
      <c r="F59" s="17"/>
      <c r="G59" s="17">
        <v>1.5035321672773848E-2</v>
      </c>
      <c r="H59" s="15">
        <f t="shared" si="29"/>
        <v>3.5690455088773554E-2</v>
      </c>
      <c r="I59" s="15">
        <f t="shared" si="22"/>
        <v>0.2307147253508163</v>
      </c>
      <c r="J59" s="15">
        <f t="shared" si="24"/>
        <v>4.3527071379277968</v>
      </c>
      <c r="K59" s="15">
        <f t="shared" si="28"/>
        <v>25.139643896368785</v>
      </c>
      <c r="L59" s="15">
        <f t="shared" si="30"/>
        <v>89.108878055251537</v>
      </c>
      <c r="M59" s="15">
        <f t="shared" si="32"/>
        <v>94.406380661255753</v>
      </c>
      <c r="N59" s="15">
        <f t="shared" si="31"/>
        <v>111.56832620520699</v>
      </c>
      <c r="O59" s="15"/>
      <c r="P59" s="15"/>
    </row>
    <row r="60" spans="1:16" x14ac:dyDescent="0.2">
      <c r="A60" s="2"/>
      <c r="B60" s="7">
        <v>1963</v>
      </c>
      <c r="C60" s="17">
        <f t="shared" si="19"/>
        <v>1.5264833352510294E-2</v>
      </c>
      <c r="D60" s="17"/>
      <c r="E60" s="17"/>
      <c r="F60" s="17"/>
      <c r="G60" s="17">
        <v>1.5264833352510294E-2</v>
      </c>
      <c r="H60" s="15">
        <f t="shared" si="29"/>
        <v>3.5161786320850229E-2</v>
      </c>
      <c r="I60" s="15">
        <f t="shared" si="22"/>
        <v>0.22729723825827008</v>
      </c>
      <c r="J60" s="15">
        <f t="shared" si="24"/>
        <v>4.2882321875799887</v>
      </c>
      <c r="K60" s="15">
        <f t="shared" si="28"/>
        <v>24.767260172718679</v>
      </c>
      <c r="L60" s="15">
        <f t="shared" si="30"/>
        <v>87.788943057075571</v>
      </c>
      <c r="M60" s="15">
        <f t="shared" si="32"/>
        <v>93.007975826569705</v>
      </c>
      <c r="N60" s="15">
        <f t="shared" si="31"/>
        <v>109.91570817589171</v>
      </c>
      <c r="O60" s="15"/>
      <c r="P60" s="15"/>
    </row>
    <row r="61" spans="1:16" x14ac:dyDescent="0.2">
      <c r="A61" s="27"/>
      <c r="B61" s="7">
        <v>1962</v>
      </c>
      <c r="C61" s="17">
        <f t="shared" si="19"/>
        <v>-7.5746041412911328E-3</v>
      </c>
      <c r="D61" s="17"/>
      <c r="E61" s="17"/>
      <c r="F61" s="17"/>
      <c r="G61" s="17">
        <v>-7.5746041412911328E-3</v>
      </c>
      <c r="H61" s="15">
        <f t="shared" si="29"/>
        <v>3.4633117552926904E-2</v>
      </c>
      <c r="I61" s="15">
        <f t="shared" si="22"/>
        <v>0.22387975116572384</v>
      </c>
      <c r="J61" s="15">
        <f t="shared" si="24"/>
        <v>4.2237572372321806</v>
      </c>
      <c r="K61" s="15">
        <f t="shared" si="28"/>
        <v>24.394876449068569</v>
      </c>
      <c r="L61" s="15">
        <f t="shared" si="30"/>
        <v>86.469008058899604</v>
      </c>
      <c r="M61" s="15">
        <f t="shared" si="32"/>
        <v>91.609570991883643</v>
      </c>
      <c r="N61" s="15">
        <f t="shared" si="31"/>
        <v>108.26309014657642</v>
      </c>
      <c r="O61" s="15"/>
      <c r="P61" s="15"/>
    </row>
    <row r="62" spans="1:16" x14ac:dyDescent="0.2">
      <c r="A62" s="27"/>
      <c r="B62" s="7">
        <v>1961</v>
      </c>
      <c r="C62" s="17">
        <f t="shared" si="19"/>
        <v>1.9321797159928593E-2</v>
      </c>
      <c r="D62" s="17"/>
      <c r="E62" s="17"/>
      <c r="F62" s="17"/>
      <c r="G62" s="17">
        <v>1.9321797159928593E-2</v>
      </c>
      <c r="H62" s="15">
        <f t="shared" si="29"/>
        <v>3.489745193688857E-2</v>
      </c>
      <c r="I62" s="15">
        <f t="shared" si="22"/>
        <v>0.22558849471199699</v>
      </c>
      <c r="J62" s="15">
        <f t="shared" si="24"/>
        <v>4.2559947124060855</v>
      </c>
      <c r="K62" s="15">
        <f t="shared" si="28"/>
        <v>24.581068310893624</v>
      </c>
      <c r="L62" s="15">
        <f t="shared" si="30"/>
        <v>87.128975557987602</v>
      </c>
      <c r="M62" s="15">
        <f t="shared" si="32"/>
        <v>92.308773409226688</v>
      </c>
      <c r="N62" s="15">
        <f t="shared" si="31"/>
        <v>109.08939916123407</v>
      </c>
      <c r="O62" s="15"/>
      <c r="P62" s="15"/>
    </row>
    <row r="63" spans="1:16" x14ac:dyDescent="0.2">
      <c r="A63" s="27"/>
      <c r="B63" s="7">
        <v>1960</v>
      </c>
      <c r="C63" s="17">
        <f t="shared" si="19"/>
        <v>1.1697283718009146E-2</v>
      </c>
      <c r="D63" s="17"/>
      <c r="E63" s="17"/>
      <c r="F63" s="17"/>
      <c r="G63" s="17">
        <v>1.1697283718009146E-2</v>
      </c>
      <c r="H63" s="15">
        <f t="shared" si="29"/>
        <v>3.4235951820240786E-2</v>
      </c>
      <c r="I63" s="15">
        <f t="shared" si="22"/>
        <v>0.22131234252082102</v>
      </c>
      <c r="J63" s="15">
        <f t="shared" si="24"/>
        <v>4.1753200257899836</v>
      </c>
      <c r="K63" s="15">
        <f t="shared" si="28"/>
        <v>24.115120837582683</v>
      </c>
      <c r="L63" s="15">
        <f t="shared" si="30"/>
        <v>85.477398600470934</v>
      </c>
      <c r="M63" s="15">
        <f t="shared" si="32"/>
        <v>90.559010575875789</v>
      </c>
      <c r="N63" s="15">
        <f t="shared" si="31"/>
        <v>107.0215504712868</v>
      </c>
      <c r="O63" s="15"/>
      <c r="P63" s="15"/>
    </row>
    <row r="64" spans="1:16" x14ac:dyDescent="0.2">
      <c r="A64" s="27" t="s">
        <v>28</v>
      </c>
      <c r="B64" s="7">
        <v>1959</v>
      </c>
      <c r="C64" s="17">
        <f t="shared" si="19"/>
        <v>3.6452400325467808E-2</v>
      </c>
      <c r="D64" s="17"/>
      <c r="E64" s="17"/>
      <c r="F64" s="17"/>
      <c r="G64" s="17">
        <v>3.6452400325467808E-2</v>
      </c>
      <c r="H64" s="15">
        <f t="shared" si="29"/>
        <v>3.3840114401041912E-2</v>
      </c>
      <c r="I64" s="15">
        <f t="shared" si="22"/>
        <v>0.21875352052690447</v>
      </c>
      <c r="J64" s="15">
        <f t="shared" si="24"/>
        <v>4.1270448117104683</v>
      </c>
      <c r="K64" s="15">
        <f t="shared" si="28"/>
        <v>23.836300863593404</v>
      </c>
      <c r="L64" s="15">
        <f t="shared" si="30"/>
        <v>84.489105561635654</v>
      </c>
      <c r="M64" s="15">
        <f t="shared" si="32"/>
        <v>89.511963739854565</v>
      </c>
      <c r="N64" s="15">
        <f t="shared" si="31"/>
        <v>105.78416310260349</v>
      </c>
      <c r="O64" s="15"/>
      <c r="P64" s="15"/>
    </row>
    <row r="65" spans="1:16" x14ac:dyDescent="0.2">
      <c r="A65" s="36" t="s">
        <v>29</v>
      </c>
      <c r="B65" s="7">
        <v>1958</v>
      </c>
      <c r="C65" s="17">
        <f t="shared" si="19"/>
        <v>2.0636963833409395E-2</v>
      </c>
      <c r="D65" s="17"/>
      <c r="E65" s="17"/>
      <c r="F65" s="17"/>
      <c r="G65" s="17">
        <v>2.0636963833409395E-2</v>
      </c>
      <c r="H65" s="15">
        <f t="shared" si="29"/>
        <v>3.2649945516470803E-2</v>
      </c>
      <c r="I65" s="15">
        <f t="shared" si="22"/>
        <v>0.21105988124318228</v>
      </c>
      <c r="J65" s="15">
        <f t="shared" si="24"/>
        <v>3.9818951747465583</v>
      </c>
      <c r="K65" s="15">
        <f t="shared" si="28"/>
        <v>22.997969666632358</v>
      </c>
      <c r="L65" s="15">
        <f t="shared" si="30"/>
        <v>81.51759360594302</v>
      </c>
      <c r="M65" s="15">
        <f t="shared" si="32"/>
        <v>86.363796071817603</v>
      </c>
      <c r="N65" s="15">
        <f t="shared" si="31"/>
        <v>102.06369638334094</v>
      </c>
      <c r="O65" s="15"/>
      <c r="P65" s="15"/>
    </row>
    <row r="66" spans="1:16" x14ac:dyDescent="0.2">
      <c r="A66" s="37"/>
      <c r="B66" s="7">
        <v>1957</v>
      </c>
      <c r="C66" s="17">
        <f t="shared" si="19"/>
        <v>1.2571476622939599E-2</v>
      </c>
      <c r="D66" s="17"/>
      <c r="E66" s="17"/>
      <c r="F66" s="17"/>
      <c r="G66" s="17">
        <v>1.2571476622939599E-2</v>
      </c>
      <c r="H66" s="15">
        <f t="shared" si="29"/>
        <v>3.1989773713310271E-2</v>
      </c>
      <c r="I66" s="15">
        <f t="shared" si="22"/>
        <v>0.20679231570299264</v>
      </c>
      <c r="J66" s="15">
        <f t="shared" si="24"/>
        <v>3.9013824854931394</v>
      </c>
      <c r="K66" s="15">
        <f t="shared" si="28"/>
        <v>22.532957830818027</v>
      </c>
      <c r="L66" s="15">
        <f t="shared" si="30"/>
        <v>79.86933306801977</v>
      </c>
      <c r="M66" s="15">
        <f t="shared" si="32"/>
        <v>84.617546818453349</v>
      </c>
      <c r="N66" s="23">
        <v>100</v>
      </c>
      <c r="O66" s="23"/>
      <c r="P66" s="23"/>
    </row>
    <row r="67" spans="1:16" x14ac:dyDescent="0.2">
      <c r="A67" s="36"/>
      <c r="B67" s="7">
        <v>1956</v>
      </c>
      <c r="C67" s="17">
        <f t="shared" si="19"/>
        <v>8.4375662497349416E-3</v>
      </c>
      <c r="D67" s="17"/>
      <c r="E67" s="17"/>
      <c r="F67" s="17"/>
      <c r="G67" s="17">
        <v>8.4375662497349416E-3</v>
      </c>
      <c r="H67" s="15">
        <f t="shared" si="29"/>
        <v>3.159260798062416E-2</v>
      </c>
      <c r="I67" s="15">
        <f t="shared" si="22"/>
        <v>0.20422490705808985</v>
      </c>
      <c r="J67" s="15">
        <f t="shared" si="24"/>
        <v>3.852945274050942</v>
      </c>
      <c r="K67" s="15">
        <f t="shared" si="28"/>
        <v>22.253202219332145</v>
      </c>
      <c r="L67" s="15">
        <f t="shared" si="30"/>
        <v>78.877723609591101</v>
      </c>
      <c r="M67" s="15">
        <f t="shared" si="32"/>
        <v>83.566986402445494</v>
      </c>
      <c r="N67" s="15">
        <f t="shared" ref="N67:N73" si="33">N66/(1+$G66)</f>
        <v>98.758460324710384</v>
      </c>
      <c r="O67" s="15"/>
      <c r="P67" s="15"/>
    </row>
    <row r="68" spans="1:16" x14ac:dyDescent="0.2">
      <c r="A68" s="36"/>
      <c r="B68" s="7">
        <v>1955</v>
      </c>
      <c r="C68" s="17">
        <f t="shared" si="19"/>
        <v>-8.3669693911872407E-3</v>
      </c>
      <c r="D68" s="17"/>
      <c r="E68" s="17"/>
      <c r="F68" s="17"/>
      <c r="G68" s="17">
        <v>-8.3669693911872407E-3</v>
      </c>
      <c r="H68" s="15">
        <f t="shared" si="29"/>
        <v>3.1328273596662501E-2</v>
      </c>
      <c r="I68" s="15">
        <f t="shared" si="22"/>
        <v>0.20251616351181675</v>
      </c>
      <c r="J68" s="15">
        <f t="shared" si="24"/>
        <v>3.8207077988770384</v>
      </c>
      <c r="K68" s="15">
        <f t="shared" si="28"/>
        <v>22.067010357507094</v>
      </c>
      <c r="L68" s="15">
        <f t="shared" si="30"/>
        <v>78.217756110503117</v>
      </c>
      <c r="M68" s="15">
        <f t="shared" si="32"/>
        <v>82.867783985102477</v>
      </c>
      <c r="N68" s="15">
        <f t="shared" si="33"/>
        <v>97.932151310052745</v>
      </c>
      <c r="O68" s="15"/>
      <c r="P68" s="15"/>
    </row>
    <row r="69" spans="1:16" x14ac:dyDescent="0.2">
      <c r="A69" s="36"/>
      <c r="B69" s="7">
        <v>1954</v>
      </c>
      <c r="C69" s="17">
        <f t="shared" si="19"/>
        <v>1.2688410116665097E-2</v>
      </c>
      <c r="D69" s="17"/>
      <c r="E69" s="17"/>
      <c r="F69" s="17"/>
      <c r="G69" s="17">
        <v>1.2688410116665097E-2</v>
      </c>
      <c r="H69" s="15">
        <f t="shared" si="29"/>
        <v>3.159260798062416E-2</v>
      </c>
      <c r="I69" s="15">
        <f t="shared" si="22"/>
        <v>0.20422490705808985</v>
      </c>
      <c r="J69" s="15">
        <f t="shared" si="24"/>
        <v>3.852945274050942</v>
      </c>
      <c r="K69" s="15">
        <f t="shared" si="28"/>
        <v>22.253202219332145</v>
      </c>
      <c r="L69" s="15">
        <f t="shared" si="30"/>
        <v>78.877723609591087</v>
      </c>
      <c r="M69" s="15">
        <f t="shared" si="32"/>
        <v>83.566986402445494</v>
      </c>
      <c r="N69" s="15">
        <f t="shared" si="33"/>
        <v>98.75846032471037</v>
      </c>
      <c r="O69" s="15"/>
      <c r="P69" s="15"/>
    </row>
    <row r="70" spans="1:16" x14ac:dyDescent="0.2">
      <c r="A70" s="36"/>
      <c r="B70" s="7">
        <v>1953</v>
      </c>
      <c r="C70" s="17">
        <f t="shared" si="19"/>
        <v>-1.6663875397755702E-2</v>
      </c>
      <c r="D70" s="17"/>
      <c r="E70" s="17"/>
      <c r="F70" s="17"/>
      <c r="G70" s="17">
        <v>-1.6663875397755702E-2</v>
      </c>
      <c r="H70" s="15">
        <f t="shared" si="29"/>
        <v>3.119677056142529E-2</v>
      </c>
      <c r="I70" s="15">
        <f t="shared" si="22"/>
        <v>0.20166608506417336</v>
      </c>
      <c r="J70" s="15">
        <f t="shared" si="24"/>
        <v>3.8046700599714276</v>
      </c>
      <c r="K70" s="15">
        <f t="shared" si="28"/>
        <v>21.97438224534287</v>
      </c>
      <c r="L70" s="15">
        <f t="shared" si="30"/>
        <v>77.88943057075582</v>
      </c>
      <c r="M70" s="15">
        <f t="shared" si="32"/>
        <v>82.519939566424284</v>
      </c>
      <c r="N70" s="15">
        <f t="shared" si="33"/>
        <v>97.521072956027083</v>
      </c>
      <c r="O70" s="15"/>
      <c r="P70" s="15"/>
    </row>
    <row r="71" spans="1:16" x14ac:dyDescent="0.2">
      <c r="A71" s="36" t="s">
        <v>30</v>
      </c>
      <c r="B71" s="7">
        <v>1952</v>
      </c>
      <c r="C71" s="17">
        <f t="shared" si="19"/>
        <v>4.2045072317525014E-3</v>
      </c>
      <c r="D71" s="17"/>
      <c r="E71" s="17"/>
      <c r="F71" s="17"/>
      <c r="G71" s="17">
        <v>4.2045072317525014E-3</v>
      </c>
      <c r="H71" s="15">
        <f t="shared" si="29"/>
        <v>3.1725439329348612E-2</v>
      </c>
      <c r="I71" s="15">
        <f t="shared" si="22"/>
        <v>0.20508357215671957</v>
      </c>
      <c r="J71" s="15">
        <f t="shared" si="24"/>
        <v>3.8691450103192357</v>
      </c>
      <c r="K71" s="15">
        <f t="shared" si="28"/>
        <v>22.346765968992976</v>
      </c>
      <c r="L71" s="15">
        <f t="shared" si="30"/>
        <v>79.209365568931787</v>
      </c>
      <c r="M71" s="15">
        <f t="shared" si="32"/>
        <v>83.918344401110332</v>
      </c>
      <c r="N71" s="15">
        <f t="shared" si="33"/>
        <v>99.173690985342361</v>
      </c>
      <c r="O71" s="15"/>
      <c r="P71" s="15"/>
    </row>
    <row r="72" spans="1:16" x14ac:dyDescent="0.2">
      <c r="A72" s="36"/>
      <c r="B72" s="7">
        <v>1951</v>
      </c>
      <c r="C72" s="17">
        <f t="shared" si="19"/>
        <v>3.9101751933243063E-2</v>
      </c>
      <c r="D72" s="17"/>
      <c r="E72" s="17"/>
      <c r="F72" s="17"/>
      <c r="G72" s="17">
        <v>3.9101751933243063E-2</v>
      </c>
      <c r="H72" s="15">
        <f t="shared" si="29"/>
        <v>3.159260798062416E-2</v>
      </c>
      <c r="I72" s="15">
        <f t="shared" si="22"/>
        <v>0.20422490705808985</v>
      </c>
      <c r="J72" s="15">
        <f t="shared" si="24"/>
        <v>3.852945274050942</v>
      </c>
      <c r="K72" s="15">
        <f t="shared" si="28"/>
        <v>22.253202219332145</v>
      </c>
      <c r="L72" s="15">
        <f t="shared" si="30"/>
        <v>78.877723609591087</v>
      </c>
      <c r="M72" s="15">
        <f t="shared" si="32"/>
        <v>83.566986402445494</v>
      </c>
      <c r="N72" s="15">
        <f t="shared" si="33"/>
        <v>98.75846032471037</v>
      </c>
      <c r="O72" s="15"/>
      <c r="P72" s="15"/>
    </row>
    <row r="73" spans="1:16" x14ac:dyDescent="0.2">
      <c r="A73" s="36" t="s">
        <v>31</v>
      </c>
      <c r="B73" s="7">
        <v>1950</v>
      </c>
      <c r="C73" s="17">
        <f t="shared" si="19"/>
        <v>5.0243186198036138E-2</v>
      </c>
      <c r="D73" s="17"/>
      <c r="E73" s="17"/>
      <c r="F73" s="17"/>
      <c r="G73" s="17">
        <v>5.0243186198036138E-2</v>
      </c>
      <c r="H73" s="15">
        <f t="shared" si="29"/>
        <v>3.0403767409540296E-2</v>
      </c>
      <c r="I73" s="15">
        <f t="shared" si="22"/>
        <v>0.19653985442535396</v>
      </c>
      <c r="J73" s="15">
        <f t="shared" si="24"/>
        <v>3.7079576344497145</v>
      </c>
      <c r="K73" s="15">
        <f t="shared" si="28"/>
        <v>21.415806659867705</v>
      </c>
      <c r="L73" s="15">
        <f t="shared" si="30"/>
        <v>75.909528073491856</v>
      </c>
      <c r="M73" s="15">
        <f t="shared" si="32"/>
        <v>80.422332314395177</v>
      </c>
      <c r="N73" s="15">
        <f t="shared" si="33"/>
        <v>95.042145912054139</v>
      </c>
      <c r="O73" s="28" t="s">
        <v>32</v>
      </c>
      <c r="P73" s="15"/>
    </row>
    <row r="74" spans="1:16" x14ac:dyDescent="0.2">
      <c r="A74" s="36" t="s">
        <v>33</v>
      </c>
      <c r="B74" s="29">
        <v>1949</v>
      </c>
      <c r="C74" s="30">
        <v>-2.4261079241470584E-2</v>
      </c>
      <c r="D74" s="31" t="s">
        <v>34</v>
      </c>
      <c r="M74" s="15"/>
      <c r="N74" s="15"/>
      <c r="P74" s="15"/>
    </row>
    <row r="75" spans="1:16" x14ac:dyDescent="0.2">
      <c r="A75" s="1" t="s">
        <v>35</v>
      </c>
      <c r="B75" s="29">
        <v>1948</v>
      </c>
      <c r="C75" s="30">
        <v>6.7382399849822416E-2</v>
      </c>
      <c r="D75" s="31" t="s">
        <v>36</v>
      </c>
      <c r="M75" s="15"/>
      <c r="N75" s="15"/>
      <c r="O75" s="15"/>
      <c r="P75" s="15"/>
    </row>
    <row r="76" spans="1:16" x14ac:dyDescent="0.2">
      <c r="A76" s="2"/>
      <c r="B76" s="29">
        <v>1947</v>
      </c>
      <c r="C76" s="30">
        <v>0.10552832883165575</v>
      </c>
      <c r="D76" s="30"/>
      <c r="E76" s="2"/>
      <c r="M76" s="15"/>
      <c r="N76" s="15"/>
      <c r="O76" s="15"/>
      <c r="P76" s="15"/>
    </row>
    <row r="77" spans="1:16" x14ac:dyDescent="0.2">
      <c r="B77" s="29">
        <v>1946</v>
      </c>
      <c r="C77" s="30">
        <v>0.11075959263677437</v>
      </c>
      <c r="D77" s="30"/>
      <c r="E77" s="2"/>
      <c r="M77" s="15"/>
      <c r="N77" s="15"/>
      <c r="O77" s="15"/>
      <c r="P77" s="15"/>
    </row>
    <row r="78" spans="1:16" x14ac:dyDescent="0.2">
      <c r="A78" s="1" t="s">
        <v>28</v>
      </c>
      <c r="B78" s="29">
        <v>1945</v>
      </c>
      <c r="C78" s="30">
        <v>8.5757771010167572E-2</v>
      </c>
      <c r="D78" s="30"/>
      <c r="E78" s="2"/>
      <c r="M78" s="15"/>
      <c r="N78" s="15"/>
      <c r="O78" s="15"/>
      <c r="P78" s="15"/>
    </row>
    <row r="79" spans="1:16" x14ac:dyDescent="0.2">
      <c r="A79" s="2"/>
      <c r="B79" s="29">
        <v>1944</v>
      </c>
      <c r="C79" s="30">
        <v>6.9734036266529964E-2</v>
      </c>
      <c r="D79" s="30"/>
      <c r="E79" s="2"/>
      <c r="M79" s="15"/>
      <c r="N79" s="15"/>
      <c r="O79" s="15"/>
      <c r="P79" s="15"/>
    </row>
    <row r="80" spans="1:16" x14ac:dyDescent="0.2">
      <c r="B80" s="29">
        <v>1943</v>
      </c>
      <c r="C80" s="30">
        <v>7.0854723325889601E-2</v>
      </c>
      <c r="D80" s="30"/>
      <c r="E80" s="2"/>
      <c r="M80" s="15"/>
      <c r="N80" s="15"/>
      <c r="O80" s="15"/>
      <c r="P80" s="15"/>
    </row>
    <row r="81" spans="1:16" x14ac:dyDescent="0.2">
      <c r="B81" s="29">
        <v>1942</v>
      </c>
      <c r="C81" s="30">
        <v>5.4161092795800503E-2</v>
      </c>
      <c r="D81" s="30"/>
      <c r="E81" s="2"/>
      <c r="M81" s="15"/>
      <c r="N81" s="15"/>
      <c r="O81" s="15"/>
      <c r="P81" s="15"/>
    </row>
    <row r="82" spans="1:16" x14ac:dyDescent="0.2">
      <c r="A82" s="1" t="s">
        <v>37</v>
      </c>
      <c r="B82" s="29">
        <v>1941</v>
      </c>
      <c r="C82" s="30">
        <v>4.4068739723496231E-2</v>
      </c>
      <c r="D82" s="30"/>
      <c r="E82" s="2"/>
      <c r="M82" s="15"/>
      <c r="N82" s="15"/>
      <c r="O82" s="15"/>
      <c r="P82" s="15"/>
    </row>
    <row r="83" spans="1:16" x14ac:dyDescent="0.2">
      <c r="A83" s="2"/>
      <c r="B83" s="29">
        <v>1940</v>
      </c>
      <c r="C83" s="30">
        <v>-1.1178520030850292E-2</v>
      </c>
      <c r="D83" s="30"/>
      <c r="E83" s="2"/>
      <c r="M83" s="15"/>
      <c r="N83" s="15"/>
      <c r="O83" s="15"/>
      <c r="P83" s="15"/>
    </row>
    <row r="84" spans="1:16" x14ac:dyDescent="0.2">
      <c r="B84" s="29">
        <v>1939</v>
      </c>
      <c r="C84" s="30">
        <v>7.0480180070238152E-3</v>
      </c>
      <c r="D84" s="30"/>
      <c r="E84" s="2"/>
      <c r="M84" s="15"/>
      <c r="N84" s="15"/>
      <c r="O84" s="15"/>
      <c r="P84" s="15"/>
    </row>
    <row r="85" spans="1:16" x14ac:dyDescent="0.2">
      <c r="A85" s="2"/>
      <c r="B85" s="29">
        <v>1938</v>
      </c>
      <c r="C85" s="30">
        <v>-4.8860872216249129E-2</v>
      </c>
      <c r="D85" s="30"/>
      <c r="E85" s="2"/>
      <c r="M85" s="15"/>
      <c r="N85" s="15"/>
      <c r="O85" s="15"/>
      <c r="P85" s="15"/>
    </row>
    <row r="86" spans="1:16" x14ac:dyDescent="0.2">
      <c r="B86" s="29">
        <v>1937</v>
      </c>
      <c r="C86" s="30">
        <v>2.2003749693926045E-2</v>
      </c>
      <c r="D86" s="30"/>
      <c r="E86" s="2"/>
      <c r="M86" s="15"/>
      <c r="N86" s="15"/>
      <c r="O86" s="15"/>
      <c r="P86" s="15"/>
    </row>
    <row r="87" spans="1:16" x14ac:dyDescent="0.2">
      <c r="B87" s="29">
        <v>1936</v>
      </c>
      <c r="C87" s="30">
        <v>7.1068978924368587E-2</v>
      </c>
      <c r="D87" s="30"/>
      <c r="E87" s="2"/>
      <c r="M87" s="15"/>
      <c r="N87" s="15"/>
      <c r="O87" s="15"/>
      <c r="P87" s="15"/>
    </row>
    <row r="88" spans="1:16" x14ac:dyDescent="0.2">
      <c r="A88" s="1" t="s">
        <v>38</v>
      </c>
      <c r="B88" s="29">
        <v>1935</v>
      </c>
      <c r="C88" s="30">
        <v>5.5761856298104373E-3</v>
      </c>
      <c r="D88" s="30"/>
      <c r="E88" s="2"/>
      <c r="M88" s="15"/>
      <c r="N88" s="15"/>
      <c r="O88" s="15"/>
      <c r="P88" s="15"/>
    </row>
    <row r="89" spans="1:16" x14ac:dyDescent="0.2">
      <c r="B89" s="29">
        <v>1934</v>
      </c>
      <c r="C89" s="30">
        <v>-9.8152287901057345E-2</v>
      </c>
      <c r="D89" s="30"/>
      <c r="E89" s="2"/>
      <c r="M89" s="15"/>
      <c r="N89" s="15"/>
      <c r="O89" s="15"/>
      <c r="P89" s="15"/>
    </row>
    <row r="90" spans="1:16" x14ac:dyDescent="0.2">
      <c r="B90" s="29">
        <v>1933</v>
      </c>
      <c r="C90" s="30">
        <v>-0.11469793321466137</v>
      </c>
      <c r="D90" s="30"/>
      <c r="E90" s="2"/>
      <c r="M90" s="15"/>
      <c r="N90" s="15"/>
      <c r="O90" s="15"/>
      <c r="P90" s="15"/>
    </row>
    <row r="91" spans="1:16" x14ac:dyDescent="0.2">
      <c r="B91" s="29">
        <v>1932</v>
      </c>
      <c r="C91" s="30">
        <v>-7.8356271872610517E-2</v>
      </c>
      <c r="D91" s="30"/>
      <c r="E91" s="2"/>
      <c r="M91" s="15"/>
      <c r="N91" s="15"/>
      <c r="O91" s="15"/>
      <c r="P91" s="15"/>
    </row>
    <row r="92" spans="1:16" x14ac:dyDescent="0.2">
      <c r="B92" s="29">
        <v>1931</v>
      </c>
      <c r="C92" s="30">
        <v>-4.460817365334413E-2</v>
      </c>
      <c r="D92" s="30"/>
      <c r="E92" s="2"/>
      <c r="M92" s="15"/>
      <c r="N92" s="15"/>
      <c r="O92" s="15"/>
      <c r="P92" s="15"/>
    </row>
    <row r="93" spans="1:16" x14ac:dyDescent="0.2">
      <c r="B93" s="29">
        <v>1930</v>
      </c>
      <c r="C93" s="30">
        <v>-6.1220483431901673E-2</v>
      </c>
      <c r="D93" s="30"/>
      <c r="E93" s="2"/>
      <c r="M93" s="15"/>
      <c r="N93" s="15"/>
      <c r="O93" s="15"/>
      <c r="P93" s="15"/>
    </row>
    <row r="94" spans="1:16" x14ac:dyDescent="0.2">
      <c r="B94" s="29">
        <v>1929</v>
      </c>
      <c r="C94" s="30">
        <v>-4.0621135514648188E-2</v>
      </c>
      <c r="D94" s="30"/>
      <c r="E94" s="2"/>
      <c r="M94" s="15"/>
      <c r="N94" s="15"/>
      <c r="O94" s="15"/>
      <c r="P94" s="15"/>
    </row>
    <row r="95" spans="1:16" x14ac:dyDescent="0.2">
      <c r="B95" s="29">
        <v>1928</v>
      </c>
      <c r="C95" s="30">
        <v>-1.5137595750048805E-2</v>
      </c>
      <c r="D95" s="30"/>
      <c r="E95" s="2"/>
      <c r="M95" s="15"/>
      <c r="N95" s="15"/>
      <c r="O95" s="15"/>
      <c r="P95" s="15"/>
    </row>
    <row r="96" spans="1:16" x14ac:dyDescent="0.2">
      <c r="B96" s="29">
        <v>1927</v>
      </c>
      <c r="C96" s="30">
        <v>-4.0058381205874016E-2</v>
      </c>
      <c r="D96" s="30"/>
      <c r="E96" s="2"/>
      <c r="M96" s="15"/>
      <c r="N96" s="15"/>
      <c r="O96" s="15"/>
      <c r="P96" s="15"/>
    </row>
    <row r="97" spans="2:16" x14ac:dyDescent="0.2">
      <c r="B97" s="29">
        <v>1926</v>
      </c>
      <c r="C97" s="30">
        <v>3.9959631513276195E-2</v>
      </c>
      <c r="D97" s="30"/>
      <c r="E97" s="2"/>
      <c r="M97" s="15"/>
      <c r="N97" s="15"/>
      <c r="O97" s="15"/>
      <c r="P97" s="15"/>
    </row>
    <row r="98" spans="2:16" x14ac:dyDescent="0.2">
      <c r="B98" s="29">
        <v>1925</v>
      </c>
      <c r="C98" s="30">
        <v>4.6655205031704394E-2</v>
      </c>
      <c r="D98" s="30"/>
      <c r="E98" s="2"/>
      <c r="M98" s="15"/>
      <c r="N98" s="15"/>
      <c r="O98" s="15"/>
      <c r="P98" s="15"/>
    </row>
    <row r="99" spans="2:16" x14ac:dyDescent="0.2">
      <c r="B99" s="29">
        <v>1924</v>
      </c>
      <c r="C99" s="30">
        <v>4.7185942814682802E-2</v>
      </c>
      <c r="D99" s="30"/>
      <c r="E99" s="2"/>
      <c r="M99" s="15"/>
      <c r="N99" s="15"/>
      <c r="O99" s="15"/>
      <c r="P99" s="15"/>
    </row>
    <row r="100" spans="2:16" x14ac:dyDescent="0.2">
      <c r="B100" s="29">
        <v>1923</v>
      </c>
      <c r="C100" s="30">
        <v>-6.6242814579016152E-3</v>
      </c>
      <c r="D100" s="30"/>
      <c r="E100" s="2"/>
      <c r="M100" s="15"/>
      <c r="N100" s="15"/>
      <c r="O100" s="15"/>
      <c r="P100" s="15"/>
    </row>
    <row r="101" spans="2:16" x14ac:dyDescent="0.2">
      <c r="B101" s="29">
        <v>1922</v>
      </c>
      <c r="C101" s="30">
        <v>-8.5262168297921215E-2</v>
      </c>
      <c r="D101" s="30"/>
      <c r="E101" s="2"/>
      <c r="M101" s="15"/>
      <c r="N101" s="15"/>
      <c r="O101" s="15"/>
      <c r="P101" s="15"/>
    </row>
    <row r="102" spans="2:16" x14ac:dyDescent="0.2">
      <c r="B102" s="29">
        <v>1921</v>
      </c>
      <c r="C102" s="30">
        <v>-0.24791869813908674</v>
      </c>
      <c r="D102" s="30"/>
      <c r="E102" s="2"/>
      <c r="M102" s="15"/>
      <c r="N102" s="15"/>
      <c r="O102" s="15"/>
      <c r="P102" s="15"/>
    </row>
    <row r="103" spans="2:16" x14ac:dyDescent="0.2">
      <c r="B103" s="29">
        <v>1920</v>
      </c>
      <c r="C103" s="30">
        <v>0.15504971854734628</v>
      </c>
      <c r="D103" s="30"/>
      <c r="E103" s="2"/>
      <c r="M103" s="15"/>
      <c r="N103" s="15"/>
      <c r="O103" s="15"/>
      <c r="P103" s="15"/>
    </row>
    <row r="104" spans="2:16" x14ac:dyDescent="0.2">
      <c r="B104" s="29">
        <v>1919</v>
      </c>
      <c r="C104" s="30">
        <v>0.1659906428264406</v>
      </c>
      <c r="D104" s="30"/>
      <c r="E104" s="2"/>
      <c r="M104" s="15"/>
      <c r="N104" s="15"/>
      <c r="O104" s="15"/>
      <c r="P104" s="15"/>
    </row>
    <row r="105" spans="2:16" x14ac:dyDescent="0.2">
      <c r="B105" s="29">
        <v>1918</v>
      </c>
      <c r="C105" s="30">
        <v>3.3267227177489644E-2</v>
      </c>
      <c r="D105" s="30"/>
      <c r="E105" s="2"/>
      <c r="M105" s="15"/>
      <c r="N105" s="15"/>
      <c r="O105" s="15"/>
      <c r="P105" s="15"/>
    </row>
    <row r="106" spans="2:16" x14ac:dyDescent="0.2">
      <c r="B106" s="29">
        <v>1917</v>
      </c>
      <c r="C106" s="30">
        <v>0.13498225078137116</v>
      </c>
      <c r="D106" s="30"/>
      <c r="E106" s="2"/>
      <c r="M106" s="15"/>
      <c r="N106" s="15"/>
      <c r="O106" s="15"/>
      <c r="P106" s="15"/>
    </row>
    <row r="107" spans="2:16" x14ac:dyDescent="0.2">
      <c r="B107" s="29">
        <v>1916</v>
      </c>
      <c r="C107" s="30">
        <v>9.0073192019074932E-2</v>
      </c>
      <c r="D107" s="30"/>
      <c r="E107" s="2"/>
      <c r="M107" s="15"/>
      <c r="N107" s="15"/>
      <c r="O107" s="15"/>
      <c r="P107" s="15"/>
    </row>
    <row r="108" spans="2:16" x14ac:dyDescent="0.2">
      <c r="B108" s="29">
        <v>1915</v>
      </c>
      <c r="C108" s="30">
        <v>6.1988034971393047E-2</v>
      </c>
      <c r="D108" s="30"/>
      <c r="E108" s="2"/>
      <c r="M108" s="15"/>
      <c r="N108" s="15"/>
      <c r="O108" s="15"/>
      <c r="P108" s="15"/>
    </row>
    <row r="109" spans="2:16" x14ac:dyDescent="0.2">
      <c r="B109" s="29">
        <v>1914</v>
      </c>
      <c r="C109" s="30">
        <v>3.0598358838733741E-3</v>
      </c>
      <c r="D109" s="30"/>
      <c r="E109" s="2"/>
      <c r="M109" s="15"/>
      <c r="N109" s="15"/>
      <c r="O109" s="15"/>
      <c r="P109" s="15"/>
    </row>
    <row r="110" spans="2:16" x14ac:dyDescent="0.2">
      <c r="B110" s="29">
        <v>1913</v>
      </c>
      <c r="C110" s="30">
        <v>-7.6690791553832849E-2</v>
      </c>
      <c r="D110" s="30"/>
      <c r="E110" s="2"/>
      <c r="M110" s="15"/>
      <c r="N110" s="15"/>
      <c r="O110" s="15"/>
      <c r="P110" s="15"/>
    </row>
    <row r="111" spans="2:16" x14ac:dyDescent="0.2">
      <c r="B111" s="29">
        <v>1912</v>
      </c>
      <c r="C111" s="30">
        <v>4.5480119120754336E-2</v>
      </c>
      <c r="D111" s="30"/>
      <c r="E111" s="2"/>
      <c r="M111" s="15"/>
      <c r="N111" s="15"/>
      <c r="O111" s="15"/>
      <c r="P111" s="15"/>
    </row>
    <row r="112" spans="2:16" x14ac:dyDescent="0.2">
      <c r="B112" s="29">
        <v>1911</v>
      </c>
      <c r="C112" s="30">
        <v>0.10852494211030561</v>
      </c>
      <c r="D112" s="30"/>
      <c r="E112" s="2"/>
      <c r="M112" s="15"/>
      <c r="N112" s="15"/>
      <c r="O112" s="15"/>
      <c r="P112" s="15"/>
    </row>
    <row r="113" spans="1:16" x14ac:dyDescent="0.2">
      <c r="B113" s="29">
        <v>1910</v>
      </c>
      <c r="C113" s="30">
        <v>0.11554805985634586</v>
      </c>
      <c r="D113" s="30"/>
      <c r="E113" s="2"/>
      <c r="M113" s="15"/>
      <c r="N113" s="15"/>
      <c r="O113" s="15"/>
      <c r="P113" s="15"/>
    </row>
    <row r="114" spans="1:16" x14ac:dyDescent="0.2">
      <c r="B114" s="29">
        <v>1909</v>
      </c>
      <c r="C114" s="30">
        <v>4.0546014066310088E-2</v>
      </c>
      <c r="D114" s="30"/>
      <c r="E114" s="2"/>
      <c r="M114" s="15"/>
      <c r="N114" s="15"/>
      <c r="O114" s="15"/>
      <c r="P114" s="15"/>
    </row>
    <row r="115" spans="1:16" x14ac:dyDescent="0.2">
      <c r="A115" s="1" t="s">
        <v>39</v>
      </c>
      <c r="B115" s="29">
        <v>1908</v>
      </c>
      <c r="C115" s="30">
        <v>-7.5931994607333353E-2</v>
      </c>
      <c r="D115" s="30"/>
      <c r="E115" s="2"/>
      <c r="M115" s="15"/>
      <c r="N115" s="15"/>
      <c r="O115" s="15"/>
      <c r="P115" s="15"/>
    </row>
    <row r="116" spans="1:16" x14ac:dyDescent="0.2">
      <c r="B116" s="29">
        <v>1907</v>
      </c>
      <c r="C116" s="30">
        <v>-2.9945718191270121E-2</v>
      </c>
      <c r="D116" s="30"/>
      <c r="E116" s="2"/>
      <c r="M116" s="15"/>
      <c r="N116" s="15"/>
      <c r="O116" s="15"/>
      <c r="P116" s="15"/>
    </row>
    <row r="117" spans="1:16" x14ac:dyDescent="0.2">
      <c r="B117" s="29">
        <v>1906</v>
      </c>
      <c r="C117" s="30">
        <v>0.16237304615735959</v>
      </c>
      <c r="D117" s="30"/>
      <c r="E117" s="2"/>
      <c r="M117" s="15"/>
      <c r="N117" s="15"/>
      <c r="O117" s="15"/>
      <c r="P117" s="15"/>
    </row>
    <row r="118" spans="1:16" x14ac:dyDescent="0.2">
      <c r="B118" s="29">
        <v>1905</v>
      </c>
      <c r="C118" s="30">
        <v>2.7686068687152288E-2</v>
      </c>
      <c r="D118" s="30"/>
      <c r="E118" s="2"/>
      <c r="M118" s="15"/>
      <c r="N118" s="15"/>
      <c r="O118" s="15"/>
      <c r="P118" s="15"/>
    </row>
    <row r="119" spans="1:16" x14ac:dyDescent="0.2">
      <c r="B119" s="29">
        <v>1904</v>
      </c>
      <c r="C119" s="30">
        <v>3.8943398069219315E-2</v>
      </c>
      <c r="D119" s="30"/>
      <c r="E119" s="2"/>
      <c r="M119" s="15"/>
      <c r="N119" s="15"/>
      <c r="O119" s="15"/>
      <c r="P119" s="15"/>
    </row>
    <row r="120" spans="1:16" x14ac:dyDescent="0.2">
      <c r="B120" s="29">
        <v>1903</v>
      </c>
      <c r="C120" s="30">
        <v>-2.6211256906702118E-2</v>
      </c>
      <c r="D120" s="30"/>
      <c r="E120" s="2"/>
      <c r="M120" s="15"/>
      <c r="N120" s="15"/>
      <c r="O120" s="15"/>
      <c r="P120" s="15"/>
    </row>
    <row r="121" spans="1:16" x14ac:dyDescent="0.2">
      <c r="B121" s="29">
        <v>1902</v>
      </c>
      <c r="C121" s="30">
        <v>-8.1269428286127487E-2</v>
      </c>
      <c r="D121" s="30"/>
      <c r="E121" s="2"/>
      <c r="M121" s="15"/>
      <c r="N121" s="15"/>
      <c r="O121" s="15"/>
      <c r="P121" s="15"/>
    </row>
    <row r="122" spans="1:16" x14ac:dyDescent="0.2">
      <c r="B122" s="29">
        <v>1901</v>
      </c>
      <c r="C122" s="30">
        <v>-2.1356861419415285E-2</v>
      </c>
      <c r="D122" s="30"/>
      <c r="E122" s="2"/>
      <c r="M122" s="15"/>
      <c r="N122" s="15"/>
      <c r="O122" s="15"/>
      <c r="P122" s="15"/>
    </row>
    <row r="123" spans="1:16" x14ac:dyDescent="0.2">
      <c r="B123" s="29">
        <v>1900</v>
      </c>
      <c r="C123" s="30">
        <v>0.15859074712209176</v>
      </c>
      <c r="D123" s="30"/>
      <c r="E123" s="2"/>
      <c r="M123" s="15"/>
      <c r="N123" s="15"/>
      <c r="O123" s="15"/>
      <c r="P123" s="15"/>
    </row>
    <row r="124" spans="1:16" x14ac:dyDescent="0.2">
      <c r="A124" s="1" t="s">
        <v>40</v>
      </c>
      <c r="B124" s="29">
        <v>1899</v>
      </c>
      <c r="C124" s="30">
        <v>-0.18309841886727884</v>
      </c>
      <c r="D124" s="30"/>
      <c r="E124" s="2"/>
      <c r="M124" s="15"/>
      <c r="N124" s="15"/>
      <c r="O124" s="15"/>
      <c r="P124" s="15"/>
    </row>
    <row r="125" spans="1:16" x14ac:dyDescent="0.2">
      <c r="B125" s="29">
        <v>1898</v>
      </c>
      <c r="C125" s="30">
        <v>2.0613159270687742E-2</v>
      </c>
      <c r="D125" s="30"/>
      <c r="E125" s="2"/>
      <c r="M125" s="15"/>
      <c r="N125" s="15"/>
      <c r="O125" s="15"/>
      <c r="P125" s="15"/>
    </row>
    <row r="126" spans="1:16" x14ac:dyDescent="0.2">
      <c r="B126" s="29">
        <v>1897</v>
      </c>
      <c r="C126" s="30">
        <v>-7.291951484302206E-2</v>
      </c>
      <c r="D126" s="30"/>
      <c r="E126" s="2"/>
      <c r="M126" s="15"/>
      <c r="N126" s="15"/>
      <c r="O126" s="15"/>
      <c r="P126" s="15"/>
    </row>
    <row r="127" spans="1:16" x14ac:dyDescent="0.2">
      <c r="B127" s="29">
        <v>1896</v>
      </c>
      <c r="C127" s="30">
        <v>-0.1475485500151974</v>
      </c>
      <c r="D127" s="30"/>
      <c r="E127" s="2"/>
      <c r="M127" s="15"/>
      <c r="N127" s="15"/>
      <c r="O127" s="15"/>
      <c r="P127" s="15"/>
    </row>
    <row r="128" spans="1:16" x14ac:dyDescent="0.2">
      <c r="B128" s="29">
        <v>1895</v>
      </c>
      <c r="C128" s="30">
        <v>3.080500572805045E-2</v>
      </c>
      <c r="D128" s="30"/>
      <c r="E128" s="2"/>
      <c r="M128" s="15"/>
      <c r="N128" s="15"/>
      <c r="O128" s="15"/>
      <c r="P128" s="15"/>
    </row>
    <row r="129" spans="1:16" x14ac:dyDescent="0.2">
      <c r="B129" s="29">
        <v>1894</v>
      </c>
      <c r="C129" s="30">
        <v>2.9087825190650118E-2</v>
      </c>
      <c r="D129" s="30"/>
      <c r="E129" s="2"/>
      <c r="M129" s="15"/>
      <c r="N129" s="15"/>
      <c r="O129" s="15"/>
      <c r="P129" s="15"/>
    </row>
    <row r="130" spans="1:16" x14ac:dyDescent="0.2">
      <c r="B130" s="29">
        <v>1893</v>
      </c>
      <c r="C130" s="30">
        <v>-8.9764170404701304E-2</v>
      </c>
      <c r="D130" s="30"/>
      <c r="E130" s="2"/>
      <c r="M130" s="15"/>
      <c r="N130" s="15"/>
      <c r="O130" s="15"/>
      <c r="P130" s="15"/>
    </row>
    <row r="131" spans="1:16" x14ac:dyDescent="0.2">
      <c r="A131" s="1" t="s">
        <v>41</v>
      </c>
      <c r="B131" s="29">
        <v>1892</v>
      </c>
      <c r="C131" s="30">
        <v>-1.7705457519255674E-2</v>
      </c>
      <c r="D131" s="30"/>
      <c r="E131" s="2"/>
      <c r="M131" s="15"/>
      <c r="N131" s="15"/>
      <c r="O131" s="15"/>
      <c r="P131" s="15"/>
    </row>
    <row r="132" spans="1:16" x14ac:dyDescent="0.2">
      <c r="B132" s="29">
        <v>1891</v>
      </c>
      <c r="C132" s="30">
        <v>-3.9220694227677266E-2</v>
      </c>
      <c r="D132" s="30"/>
      <c r="E132" s="2"/>
      <c r="M132" s="15"/>
      <c r="N132" s="15"/>
      <c r="O132" s="15"/>
      <c r="P132" s="15"/>
    </row>
    <row r="133" spans="1:16" x14ac:dyDescent="0.2">
      <c r="A133" s="1" t="s">
        <v>42</v>
      </c>
      <c r="B133" s="29">
        <v>1890</v>
      </c>
      <c r="C133" s="30">
        <v>9.710576120619363E-2</v>
      </c>
      <c r="D133" s="30"/>
      <c r="E133" s="2"/>
      <c r="M133" s="15"/>
      <c r="N133" s="15"/>
      <c r="O133" s="15"/>
      <c r="P133" s="15"/>
    </row>
    <row r="134" spans="1:16" x14ac:dyDescent="0.2">
      <c r="B134" s="29">
        <v>1889</v>
      </c>
      <c r="C134" s="30">
        <v>9.7572922769273651E-2</v>
      </c>
      <c r="D134" s="30"/>
      <c r="E134" s="2"/>
      <c r="M134" s="15"/>
      <c r="N134" s="15"/>
      <c r="O134" s="15"/>
      <c r="P134" s="15"/>
    </row>
    <row r="135" spans="1:16" x14ac:dyDescent="0.2">
      <c r="A135" s="1" t="s">
        <v>43</v>
      </c>
      <c r="B135" s="29">
        <v>1888</v>
      </c>
      <c r="C135" s="30">
        <v>-5.3902827271187226E-3</v>
      </c>
      <c r="D135" s="30"/>
      <c r="E135" s="2"/>
      <c r="M135" s="15"/>
      <c r="N135" s="15"/>
      <c r="O135" s="15"/>
      <c r="P135" s="15"/>
    </row>
    <row r="136" spans="1:16" x14ac:dyDescent="0.2">
      <c r="A136" s="1" t="s">
        <v>44</v>
      </c>
      <c r="B136" s="29">
        <v>1887</v>
      </c>
      <c r="C136" s="30">
        <v>2.4255358911057234E-2</v>
      </c>
      <c r="D136" s="30"/>
      <c r="E136" s="2"/>
      <c r="M136" s="15"/>
      <c r="N136" s="15"/>
      <c r="O136" s="15"/>
      <c r="P136" s="15"/>
    </row>
    <row r="137" spans="1:16" x14ac:dyDescent="0.2">
      <c r="A137" s="1" t="s">
        <v>45</v>
      </c>
      <c r="B137" s="29">
        <v>1886</v>
      </c>
      <c r="C137" s="30">
        <v>9.3012643859447852E-2</v>
      </c>
      <c r="D137" s="30"/>
      <c r="E137" s="2"/>
      <c r="M137" s="15"/>
      <c r="N137" s="15"/>
      <c r="O137" s="15"/>
      <c r="P137" s="15"/>
    </row>
    <row r="138" spans="1:16" x14ac:dyDescent="0.2">
      <c r="B138" s="29">
        <v>1885</v>
      </c>
      <c r="C138" s="30">
        <v>-4.4263565755508383E-2</v>
      </c>
      <c r="D138" s="30"/>
      <c r="E138" s="2"/>
      <c r="M138" s="15"/>
      <c r="N138" s="15"/>
      <c r="O138" s="15"/>
      <c r="P138" s="15"/>
    </row>
    <row r="139" spans="1:16" x14ac:dyDescent="0.2">
      <c r="A139" s="1" t="s">
        <v>41</v>
      </c>
      <c r="B139" s="29">
        <v>1884</v>
      </c>
      <c r="C139" s="30">
        <v>-2.7542249124070328E-2</v>
      </c>
      <c r="D139" s="30"/>
      <c r="E139" s="2"/>
      <c r="M139" s="15"/>
      <c r="N139" s="15"/>
      <c r="O139" s="15"/>
      <c r="P139" s="15"/>
    </row>
    <row r="140" spans="1:16" x14ac:dyDescent="0.2">
      <c r="B140" s="29">
        <v>1883</v>
      </c>
      <c r="C140" s="30">
        <v>-5.5318395282221156E-3</v>
      </c>
      <c r="D140" s="30"/>
      <c r="E140" s="2"/>
      <c r="M140" s="15"/>
      <c r="N140" s="15"/>
      <c r="O140" s="15"/>
      <c r="P140" s="15"/>
    </row>
    <row r="141" spans="1:16" x14ac:dyDescent="0.2">
      <c r="B141" s="29">
        <v>1882</v>
      </c>
      <c r="C141" s="30">
        <v>3.2691643906827439E-2</v>
      </c>
      <c r="D141" s="30"/>
      <c r="E141" s="2"/>
      <c r="M141" s="15"/>
      <c r="N141" s="15"/>
      <c r="O141" s="15"/>
      <c r="P141" s="15"/>
    </row>
    <row r="142" spans="1:16" x14ac:dyDescent="0.2">
      <c r="B142" s="29">
        <v>1881</v>
      </c>
      <c r="C142" s="30">
        <v>1.7646822432908493E-2</v>
      </c>
      <c r="D142" s="30"/>
      <c r="E142" s="2"/>
      <c r="M142" s="15"/>
      <c r="N142" s="15"/>
      <c r="O142" s="15"/>
      <c r="P142" s="15"/>
    </row>
    <row r="143" spans="1:16" x14ac:dyDescent="0.2">
      <c r="B143" s="29">
        <v>1880</v>
      </c>
      <c r="C143" s="30">
        <v>-6.8310986466791679E-2</v>
      </c>
      <c r="D143" s="30"/>
      <c r="E143" s="2"/>
      <c r="M143" s="15"/>
      <c r="N143" s="15"/>
      <c r="O143" s="15"/>
      <c r="P143" s="15"/>
    </row>
    <row r="144" spans="1:16" x14ac:dyDescent="0.2">
      <c r="A144" s="1" t="s">
        <v>45</v>
      </c>
      <c r="B144" s="29">
        <v>1879</v>
      </c>
      <c r="C144" s="30">
        <v>-0.11516111066102741</v>
      </c>
      <c r="D144" s="30"/>
      <c r="E144" s="2"/>
      <c r="M144" s="15"/>
      <c r="N144" s="15"/>
      <c r="O144" s="15"/>
      <c r="P144" s="15"/>
    </row>
    <row r="145" spans="1:16" x14ac:dyDescent="0.2">
      <c r="B145" s="29">
        <v>1878</v>
      </c>
      <c r="C145" s="30">
        <v>-0.11622749468454652</v>
      </c>
      <c r="D145" s="30"/>
      <c r="E145" s="2"/>
      <c r="M145" s="15"/>
      <c r="N145" s="15"/>
      <c r="O145" s="15"/>
      <c r="P145" s="15"/>
    </row>
    <row r="146" spans="1:16" x14ac:dyDescent="0.2">
      <c r="A146" s="1" t="s">
        <v>46</v>
      </c>
      <c r="B146" s="29">
        <v>1877</v>
      </c>
      <c r="C146" s="30">
        <v>0.18853093880512795</v>
      </c>
      <c r="D146" s="30"/>
      <c r="E146" s="2"/>
      <c r="M146" s="15"/>
      <c r="N146" s="15"/>
      <c r="O146" s="15"/>
      <c r="P146" s="15"/>
    </row>
    <row r="147" spans="1:16" x14ac:dyDescent="0.2">
      <c r="B147" s="29">
        <v>1876</v>
      </c>
      <c r="C147" s="30">
        <v>-0.16883252048585595</v>
      </c>
      <c r="D147" s="30"/>
      <c r="E147" s="2"/>
      <c r="M147" s="15"/>
      <c r="N147" s="15"/>
      <c r="O147" s="15"/>
      <c r="P147" s="15"/>
    </row>
    <row r="148" spans="1:16" x14ac:dyDescent="0.2">
      <c r="B148" s="29">
        <v>1875</v>
      </c>
      <c r="C148" s="30">
        <v>-1.6367118369561728E-2</v>
      </c>
      <c r="D148" s="30"/>
      <c r="E148" s="2"/>
      <c r="M148" s="15"/>
      <c r="N148" s="15"/>
      <c r="O148" s="15"/>
      <c r="P148" s="15"/>
    </row>
    <row r="149" spans="1:16" x14ac:dyDescent="0.2">
      <c r="B149" s="29">
        <v>1874</v>
      </c>
      <c r="C149" s="30">
        <v>2.3210962123514145E-2</v>
      </c>
      <c r="D149" s="30"/>
      <c r="E149" s="2"/>
      <c r="M149" s="15"/>
      <c r="N149" s="15"/>
      <c r="O149" s="15"/>
      <c r="P149" s="15"/>
    </row>
    <row r="150" spans="1:16" x14ac:dyDescent="0.2">
      <c r="B150" s="29">
        <v>1873</v>
      </c>
      <c r="C150" s="30">
        <v>-7.8257282484231916E-2</v>
      </c>
      <c r="D150" s="30"/>
      <c r="E150" s="2"/>
      <c r="M150" s="15"/>
      <c r="N150" s="15"/>
      <c r="O150" s="15"/>
      <c r="P150" s="15"/>
    </row>
    <row r="151" spans="1:16" x14ac:dyDescent="0.2">
      <c r="B151" s="29">
        <v>1872</v>
      </c>
      <c r="C151" s="30">
        <v>0.14856431024039685</v>
      </c>
      <c r="D151" s="30"/>
      <c r="E151" s="2"/>
      <c r="M151" s="15"/>
      <c r="N151" s="15"/>
      <c r="O151" s="15"/>
      <c r="P151" s="15"/>
    </row>
    <row r="152" spans="1:16" x14ac:dyDescent="0.2">
      <c r="B152" s="29">
        <v>1871</v>
      </c>
      <c r="C152" s="30">
        <v>0.13074770840724281</v>
      </c>
      <c r="D152" s="30"/>
      <c r="E152" s="2"/>
      <c r="M152" s="15"/>
      <c r="N152" s="15"/>
      <c r="O152" s="15"/>
      <c r="P152" s="15"/>
    </row>
    <row r="153" spans="1:16" x14ac:dyDescent="0.2">
      <c r="A153" s="1" t="s">
        <v>45</v>
      </c>
      <c r="B153" s="29">
        <v>1870</v>
      </c>
      <c r="C153" s="30">
        <v>0.10857299240128127</v>
      </c>
      <c r="D153" s="30"/>
      <c r="E153" s="2"/>
      <c r="M153" s="15"/>
      <c r="N153" s="15"/>
      <c r="O153" s="15"/>
      <c r="P153" s="15"/>
    </row>
    <row r="154" spans="1:16" x14ac:dyDescent="0.2">
      <c r="B154" s="29">
        <v>1869</v>
      </c>
      <c r="C154" s="30">
        <v>-8.4556088962081333E-2</v>
      </c>
      <c r="D154" s="30"/>
      <c r="E154" s="2"/>
      <c r="M154" s="15"/>
      <c r="N154" s="15"/>
      <c r="O154" s="15"/>
      <c r="P154" s="15"/>
    </row>
    <row r="155" spans="1:16" x14ac:dyDescent="0.2">
      <c r="A155" s="1" t="s">
        <v>47</v>
      </c>
      <c r="B155" s="29">
        <v>1868</v>
      </c>
      <c r="C155" s="30">
        <v>-5.681542640122661E-3</v>
      </c>
      <c r="D155" s="30"/>
      <c r="E155" s="2"/>
      <c r="M155" s="15"/>
      <c r="N155" s="15"/>
      <c r="O155" s="15"/>
      <c r="P155" s="15"/>
    </row>
    <row r="156" spans="1:16" x14ac:dyDescent="0.2">
      <c r="B156" s="29">
        <v>1867</v>
      </c>
      <c r="C156" s="30">
        <v>4.9892193373690441E-2</v>
      </c>
      <c r="D156" s="30"/>
      <c r="E156" s="2"/>
      <c r="M156" s="15"/>
      <c r="N156" s="15"/>
      <c r="O156" s="15"/>
      <c r="P156" s="15"/>
    </row>
    <row r="157" spans="1:16" x14ac:dyDescent="0.2">
      <c r="B157" s="29">
        <v>1866</v>
      </c>
      <c r="C157" s="30">
        <v>-8.6012136933196648E-2</v>
      </c>
      <c r="D157" s="30"/>
      <c r="E157" s="2"/>
      <c r="M157" s="15"/>
      <c r="N157" s="15"/>
      <c r="O157" s="15"/>
      <c r="P157" s="15"/>
    </row>
    <row r="158" spans="1:16" x14ac:dyDescent="0.2">
      <c r="B158" s="29">
        <v>1865</v>
      </c>
      <c r="C158" s="30">
        <v>-9.7686476839259684E-2</v>
      </c>
      <c r="D158" s="30"/>
      <c r="E158" s="2"/>
      <c r="M158" s="15"/>
      <c r="N158" s="15"/>
      <c r="O158" s="15"/>
      <c r="P158" s="15"/>
    </row>
    <row r="159" spans="1:16" x14ac:dyDescent="0.2">
      <c r="B159" s="29">
        <v>1864</v>
      </c>
      <c r="C159" s="30">
        <v>0.27829364736996332</v>
      </c>
      <c r="D159" s="30"/>
      <c r="E159" s="2"/>
      <c r="M159" s="15"/>
      <c r="N159" s="15"/>
      <c r="O159" s="15"/>
      <c r="P159" s="15"/>
    </row>
    <row r="160" spans="1:16" x14ac:dyDescent="0.2">
      <c r="A160" s="1" t="s">
        <v>48</v>
      </c>
      <c r="B160" s="29">
        <v>1863</v>
      </c>
      <c r="C160" s="30">
        <v>-1.64336767128892E-3</v>
      </c>
      <c r="D160" s="30"/>
      <c r="E160" s="2"/>
      <c r="M160" s="15"/>
      <c r="N160" s="15"/>
      <c r="O160" s="15"/>
      <c r="P160" s="15"/>
    </row>
    <row r="161" spans="1:16" x14ac:dyDescent="0.2">
      <c r="B161" s="29">
        <v>1862</v>
      </c>
      <c r="C161" s="30">
        <v>-4.6500293797118175E-3</v>
      </c>
      <c r="D161" s="30"/>
      <c r="E161" s="2"/>
      <c r="M161" s="15"/>
      <c r="N161" s="15"/>
      <c r="O161" s="15"/>
      <c r="P161" s="15"/>
    </row>
    <row r="162" spans="1:16" x14ac:dyDescent="0.2">
      <c r="A162" s="1" t="s">
        <v>49</v>
      </c>
      <c r="B162" s="29">
        <v>1861</v>
      </c>
      <c r="C162" s="30">
        <v>-4.1742064874286444E-2</v>
      </c>
      <c r="D162" s="30"/>
      <c r="E162" s="2"/>
      <c r="M162" s="15"/>
      <c r="N162" s="15"/>
      <c r="O162" s="15"/>
      <c r="P162" s="15"/>
    </row>
    <row r="163" spans="1:16" x14ac:dyDescent="0.2">
      <c r="B163" s="29">
        <v>1860</v>
      </c>
      <c r="C163" s="30">
        <v>-7.1689110364349107E-3</v>
      </c>
      <c r="D163" s="30"/>
      <c r="E163" s="2"/>
      <c r="M163" s="15"/>
      <c r="N163" s="15"/>
      <c r="O163" s="15"/>
      <c r="P163" s="15"/>
    </row>
    <row r="164" spans="1:16" x14ac:dyDescent="0.2">
      <c r="A164" s="1" t="s">
        <v>50</v>
      </c>
      <c r="B164" s="29">
        <v>1859</v>
      </c>
      <c r="C164" s="30">
        <v>2.6103233735412346E-2</v>
      </c>
      <c r="D164" s="30"/>
      <c r="E164" s="2"/>
      <c r="M164" s="15"/>
      <c r="N164" s="15"/>
      <c r="O164" s="15"/>
      <c r="P164" s="15"/>
    </row>
    <row r="165" spans="1:16" x14ac:dyDescent="0.2">
      <c r="A165" s="1" t="s">
        <v>51</v>
      </c>
      <c r="B165" s="29">
        <v>1858</v>
      </c>
      <c r="C165" s="30">
        <v>-6.9131805419897829E-2</v>
      </c>
      <c r="D165" s="30"/>
      <c r="E165" s="2"/>
      <c r="M165" s="15"/>
      <c r="N165" s="15"/>
      <c r="O165" s="15"/>
      <c r="P165" s="15"/>
    </row>
    <row r="166" spans="1:16" x14ac:dyDescent="0.2">
      <c r="B166" s="29">
        <v>1857</v>
      </c>
      <c r="C166" s="30">
        <v>4.1447128587689841E-2</v>
      </c>
      <c r="D166" s="30"/>
      <c r="E166" s="2"/>
      <c r="M166" s="15"/>
      <c r="N166" s="15"/>
      <c r="O166" s="15"/>
      <c r="P166" s="15"/>
    </row>
    <row r="167" spans="1:16" x14ac:dyDescent="0.2">
      <c r="B167" s="29">
        <v>1856</v>
      </c>
      <c r="C167" s="30">
        <v>2.3432473005659649E-2</v>
      </c>
      <c r="D167" s="30"/>
      <c r="E167" s="2"/>
      <c r="M167" s="15"/>
      <c r="N167" s="15"/>
      <c r="O167" s="15"/>
      <c r="P167" s="15"/>
    </row>
    <row r="168" spans="1:16" x14ac:dyDescent="0.2">
      <c r="A168" s="1" t="s">
        <v>52</v>
      </c>
      <c r="B168" s="29">
        <v>1855</v>
      </c>
      <c r="C168" s="30">
        <v>1.4678497046759498E-2</v>
      </c>
      <c r="D168" s="30"/>
      <c r="E168" s="2"/>
      <c r="M168" s="15"/>
      <c r="N168" s="15"/>
      <c r="O168" s="15"/>
      <c r="P168" s="15"/>
    </row>
    <row r="169" spans="1:16" x14ac:dyDescent="0.2">
      <c r="B169" s="29">
        <v>1854</v>
      </c>
      <c r="C169" s="30">
        <v>2.786644227060564E-2</v>
      </c>
      <c r="D169" s="30"/>
      <c r="E169" s="2"/>
      <c r="M169" s="15"/>
      <c r="N169" s="15"/>
      <c r="O169" s="15"/>
      <c r="P169" s="15"/>
    </row>
    <row r="170" spans="1:16" x14ac:dyDescent="0.2">
      <c r="B170" s="29">
        <v>1853</v>
      </c>
      <c r="C170" s="30">
        <v>0.10472840387673421</v>
      </c>
      <c r="D170" s="30"/>
      <c r="E170" s="2"/>
      <c r="M170" s="15"/>
      <c r="N170" s="15"/>
      <c r="O170" s="15"/>
      <c r="P170" s="15"/>
    </row>
    <row r="171" spans="1:16" x14ac:dyDescent="0.2">
      <c r="B171" s="29">
        <v>1852</v>
      </c>
      <c r="C171" s="30">
        <v>2.1727556388416724E-2</v>
      </c>
      <c r="D171" s="30"/>
      <c r="E171" s="2"/>
      <c r="M171" s="15"/>
      <c r="N171" s="15"/>
      <c r="O171" s="15"/>
      <c r="P171" s="15"/>
    </row>
    <row r="172" spans="1:16" x14ac:dyDescent="0.2">
      <c r="A172" s="1" t="s">
        <v>53</v>
      </c>
      <c r="B172" s="29">
        <v>1851</v>
      </c>
      <c r="C172" s="30">
        <v>7.9279216615141257E-2</v>
      </c>
      <c r="D172" s="30"/>
      <c r="E172" s="2"/>
      <c r="M172" s="15"/>
      <c r="N172" s="15"/>
      <c r="O172" s="15"/>
      <c r="P172" s="15"/>
    </row>
    <row r="173" spans="1:16" x14ac:dyDescent="0.2">
      <c r="B173" s="29">
        <v>1850</v>
      </c>
      <c r="C173" s="30">
        <v>-6.6929179734370514E-2</v>
      </c>
      <c r="D173" s="30"/>
      <c r="E173" s="2"/>
      <c r="M173" s="15"/>
      <c r="N173" s="15"/>
      <c r="O173" s="15"/>
      <c r="P173" s="15"/>
    </row>
    <row r="174" spans="1:16" x14ac:dyDescent="0.2">
      <c r="B174" s="29">
        <v>1849</v>
      </c>
      <c r="C174" s="30">
        <v>-1.9833883726210977E-2</v>
      </c>
      <c r="D174" s="30"/>
      <c r="E174" s="2"/>
      <c r="M174" s="15"/>
      <c r="N174" s="15"/>
      <c r="O174" s="15"/>
      <c r="P174" s="15"/>
    </row>
    <row r="175" spans="1:16" x14ac:dyDescent="0.2">
      <c r="B175" s="29">
        <v>1848</v>
      </c>
      <c r="C175" s="30">
        <v>1.9746150264261075E-2</v>
      </c>
      <c r="D175" s="30"/>
      <c r="E175" s="2"/>
      <c r="M175" s="15"/>
      <c r="N175" s="15"/>
      <c r="O175" s="15"/>
      <c r="P175" s="15"/>
    </row>
    <row r="176" spans="1:16" x14ac:dyDescent="0.2">
      <c r="A176" s="1" t="s">
        <v>52</v>
      </c>
      <c r="B176" s="29">
        <v>1847</v>
      </c>
      <c r="C176" s="30">
        <v>-4.2803570356627074E-2</v>
      </c>
      <c r="D176" s="30"/>
      <c r="E176" s="2"/>
      <c r="M176" s="15"/>
      <c r="N176" s="15"/>
      <c r="O176" s="15"/>
      <c r="P176" s="15"/>
    </row>
    <row r="177" spans="1:16" x14ac:dyDescent="0.2">
      <c r="B177" s="29">
        <v>1846</v>
      </c>
      <c r="C177" s="30">
        <v>3.3665121232196116E-2</v>
      </c>
      <c r="D177" s="30"/>
      <c r="E177" s="2"/>
      <c r="M177" s="15"/>
      <c r="N177" s="15"/>
      <c r="O177" s="15"/>
      <c r="P177" s="15"/>
    </row>
    <row r="178" spans="1:16" x14ac:dyDescent="0.2">
      <c r="B178" s="29">
        <v>1845</v>
      </c>
      <c r="C178" s="30">
        <v>5.992226190147143E-2</v>
      </c>
      <c r="D178" s="30"/>
      <c r="E178" s="2"/>
      <c r="M178" s="15"/>
      <c r="N178" s="15"/>
      <c r="O178" s="15"/>
      <c r="P178" s="15"/>
    </row>
    <row r="179" spans="1:16" x14ac:dyDescent="0.2">
      <c r="B179" s="29">
        <v>1844</v>
      </c>
      <c r="C179" s="30">
        <v>-2.145505214297394E-2</v>
      </c>
      <c r="D179" s="30"/>
      <c r="E179" s="2"/>
      <c r="M179" s="15"/>
      <c r="N179" s="15"/>
      <c r="O179" s="15"/>
      <c r="P179" s="15"/>
    </row>
    <row r="180" spans="1:16" x14ac:dyDescent="0.2">
      <c r="A180" s="1" t="s">
        <v>54</v>
      </c>
      <c r="B180" s="29">
        <v>1843</v>
      </c>
      <c r="C180" s="30">
        <v>-6.6097773319405917E-2</v>
      </c>
      <c r="D180" s="30"/>
      <c r="E180" s="2"/>
      <c r="M180" s="15"/>
      <c r="N180" s="15"/>
      <c r="O180" s="15"/>
      <c r="P180" s="15"/>
    </row>
    <row r="181" spans="1:16" x14ac:dyDescent="0.2">
      <c r="B181" s="29">
        <v>1842</v>
      </c>
      <c r="C181" s="30">
        <v>-3.990124200834344E-2</v>
      </c>
      <c r="D181" s="30"/>
      <c r="E181" s="2"/>
      <c r="M181" s="15"/>
      <c r="N181" s="15"/>
      <c r="O181" s="15"/>
      <c r="P181" s="15"/>
    </row>
    <row r="182" spans="1:16" x14ac:dyDescent="0.2">
      <c r="B182" s="29">
        <v>1841</v>
      </c>
      <c r="C182" s="30">
        <v>-6.0315463041164308E-2</v>
      </c>
      <c r="D182" s="30"/>
      <c r="E182" s="2"/>
      <c r="M182" s="15"/>
      <c r="N182" s="15"/>
      <c r="O182" s="15"/>
      <c r="P182" s="15"/>
    </row>
    <row r="183" spans="1:16" x14ac:dyDescent="0.2">
      <c r="B183" s="29">
        <v>1840</v>
      </c>
      <c r="C183" s="30">
        <v>-9.3740685179524164E-3</v>
      </c>
      <c r="D183" s="30"/>
      <c r="E183" s="2"/>
      <c r="M183" s="15"/>
      <c r="N183" s="15"/>
      <c r="O183" s="15"/>
      <c r="P183" s="15"/>
    </row>
    <row r="184" spans="1:16" x14ac:dyDescent="0.2">
      <c r="A184" s="1" t="s">
        <v>49</v>
      </c>
      <c r="B184" s="29">
        <v>1839</v>
      </c>
      <c r="C184" s="30">
        <v>1.6272851767757945E-2</v>
      </c>
      <c r="D184" s="30"/>
      <c r="E184" s="2"/>
      <c r="M184" s="15"/>
      <c r="N184" s="15"/>
      <c r="O184" s="15"/>
      <c r="P184" s="15"/>
    </row>
    <row r="185" spans="1:16" x14ac:dyDescent="0.2">
      <c r="B185" s="29">
        <v>1838</v>
      </c>
      <c r="C185" s="30">
        <v>9.598677157217117E-2</v>
      </c>
      <c r="D185" s="30"/>
      <c r="E185" s="2"/>
      <c r="M185" s="15"/>
      <c r="N185" s="15"/>
      <c r="O185" s="15"/>
      <c r="P185" s="15"/>
    </row>
    <row r="186" spans="1:16" x14ac:dyDescent="0.2">
      <c r="A186" s="1" t="s">
        <v>54</v>
      </c>
      <c r="B186" s="29">
        <v>1837</v>
      </c>
      <c r="C186" s="30">
        <v>-6.0360714601793153E-2</v>
      </c>
      <c r="D186" s="30"/>
      <c r="E186" s="2"/>
      <c r="M186" s="15"/>
      <c r="N186" s="15"/>
      <c r="O186" s="15"/>
      <c r="P186" s="15"/>
    </row>
    <row r="187" spans="1:16" x14ac:dyDescent="0.2">
      <c r="A187" s="1" t="s">
        <v>55</v>
      </c>
      <c r="B187" s="29">
        <v>1836</v>
      </c>
      <c r="C187" s="30">
        <v>-8.6227596436576293E-2</v>
      </c>
      <c r="D187" s="30"/>
      <c r="E187" s="2"/>
      <c r="M187" s="15"/>
      <c r="N187" s="15"/>
      <c r="O187" s="15"/>
      <c r="P187" s="15"/>
    </row>
    <row r="188" spans="1:16" x14ac:dyDescent="0.2">
      <c r="A188" s="1" t="s">
        <v>56</v>
      </c>
      <c r="B188" s="29">
        <v>1835</v>
      </c>
      <c r="C188" s="30">
        <v>8.0780663006426057E-2</v>
      </c>
      <c r="D188" s="30"/>
      <c r="E188" s="2"/>
      <c r="M188" s="15"/>
      <c r="N188" s="15"/>
      <c r="O188" s="15"/>
      <c r="P188" s="15"/>
    </row>
    <row r="189" spans="1:16" x14ac:dyDescent="0.2">
      <c r="B189" s="29">
        <v>1834</v>
      </c>
      <c r="C189" s="30">
        <v>6.9744194398697168E-2</v>
      </c>
      <c r="D189" s="30"/>
      <c r="E189" s="2"/>
      <c r="M189" s="15"/>
      <c r="N189" s="15"/>
      <c r="O189" s="15"/>
      <c r="P189" s="15"/>
    </row>
    <row r="190" spans="1:16" x14ac:dyDescent="0.2">
      <c r="B190" s="29">
        <v>1833</v>
      </c>
      <c r="C190" s="30">
        <v>4.1654425846011645E-2</v>
      </c>
      <c r="D190" s="30"/>
      <c r="E190" s="2"/>
      <c r="M190" s="15"/>
      <c r="N190" s="15"/>
      <c r="O190" s="15"/>
      <c r="P190" s="15"/>
    </row>
    <row r="191" spans="1:16" x14ac:dyDescent="0.2">
      <c r="B191" s="29">
        <v>1832</v>
      </c>
      <c r="C191" s="30">
        <v>2.3267613049296809E-2</v>
      </c>
      <c r="D191" s="30"/>
      <c r="E191" s="2"/>
      <c r="M191" s="15"/>
      <c r="N191" s="15"/>
      <c r="O191" s="15"/>
      <c r="P191" s="15"/>
    </row>
    <row r="192" spans="1:16" x14ac:dyDescent="0.2">
      <c r="B192" s="29">
        <v>1831</v>
      </c>
      <c r="C192" s="30">
        <v>1.8192939790953044E-3</v>
      </c>
      <c r="D192" s="30"/>
      <c r="E192" s="2"/>
      <c r="M192" s="15"/>
      <c r="N192" s="15"/>
      <c r="O192" s="15"/>
      <c r="P192" s="15"/>
    </row>
    <row r="193" spans="1:16" x14ac:dyDescent="0.2">
      <c r="A193" s="1" t="s">
        <v>49</v>
      </c>
      <c r="B193" s="29">
        <v>1830</v>
      </c>
      <c r="C193" s="30"/>
      <c r="D193" s="30"/>
      <c r="E193" s="2"/>
      <c r="M193" s="15"/>
      <c r="N193" s="15"/>
      <c r="O193" s="15"/>
      <c r="P193" s="15"/>
    </row>
    <row r="194" spans="1:16" x14ac:dyDescent="0.2">
      <c r="E194" s="2"/>
      <c r="M194" s="15"/>
      <c r="N194" s="15"/>
      <c r="O194" s="15"/>
      <c r="P194" s="15"/>
    </row>
    <row r="195" spans="1:16" x14ac:dyDescent="0.2">
      <c r="E195" s="2"/>
      <c r="M195" s="15"/>
      <c r="N195" s="15"/>
      <c r="O195" s="15"/>
      <c r="P195" s="15"/>
    </row>
    <row r="196" spans="1:16" x14ac:dyDescent="0.2">
      <c r="E196" s="2"/>
      <c r="M196" s="15"/>
      <c r="N196" s="15"/>
      <c r="O196" s="15"/>
      <c r="P196" s="15"/>
    </row>
    <row r="197" spans="1:16" x14ac:dyDescent="0.2">
      <c r="A197" s="2"/>
      <c r="C197" s="2"/>
      <c r="D197" s="2"/>
      <c r="E197" s="2"/>
      <c r="G197" s="2"/>
      <c r="M197" s="15"/>
      <c r="N197" s="15"/>
      <c r="O197" s="15"/>
      <c r="P197" s="15"/>
    </row>
    <row r="198" spans="1:16" x14ac:dyDescent="0.2">
      <c r="A198" s="2"/>
      <c r="C198" s="2"/>
      <c r="D198" s="2"/>
      <c r="E198" s="2"/>
      <c r="G198" s="2"/>
      <c r="M198" s="15"/>
      <c r="N198" s="15"/>
      <c r="O198" s="15"/>
      <c r="P198" s="15"/>
    </row>
    <row r="199" spans="1:16" x14ac:dyDescent="0.2">
      <c r="A199" s="2"/>
      <c r="C199" s="2"/>
      <c r="D199" s="2"/>
      <c r="E199" s="2"/>
      <c r="G199" s="2"/>
      <c r="M199" s="15"/>
      <c r="N199" s="15"/>
      <c r="O199" s="15"/>
      <c r="P199" s="15"/>
    </row>
    <row r="200" spans="1:16" x14ac:dyDescent="0.2">
      <c r="A200" s="2"/>
      <c r="C200" s="2"/>
      <c r="D200" s="2"/>
      <c r="E200" s="2"/>
      <c r="G200" s="2"/>
      <c r="M200" s="15"/>
      <c r="N200" s="15"/>
      <c r="O200" s="15"/>
      <c r="P200" s="15"/>
    </row>
    <row r="201" spans="1:16" x14ac:dyDescent="0.2">
      <c r="A201" s="2"/>
      <c r="C201" s="2"/>
      <c r="D201" s="2"/>
      <c r="E201" s="2"/>
      <c r="G201" s="2"/>
      <c r="M201" s="15"/>
      <c r="N201" s="15"/>
      <c r="O201" s="15"/>
      <c r="P201" s="15"/>
    </row>
    <row r="202" spans="1:16" x14ac:dyDescent="0.2">
      <c r="A202" s="2"/>
      <c r="C202" s="2"/>
      <c r="D202" s="2"/>
      <c r="E202" s="2"/>
      <c r="G202" s="2"/>
      <c r="M202" s="15"/>
      <c r="N202" s="15"/>
      <c r="O202" s="15"/>
      <c r="P202" s="15"/>
    </row>
    <row r="203" spans="1:16" x14ac:dyDescent="0.2">
      <c r="A203" s="2"/>
      <c r="C203" s="2"/>
      <c r="D203" s="2"/>
      <c r="E203" s="2"/>
      <c r="G203" s="2"/>
      <c r="M203" s="15"/>
      <c r="N203" s="15"/>
      <c r="O203" s="15"/>
      <c r="P203" s="15"/>
    </row>
    <row r="204" spans="1:16" x14ac:dyDescent="0.2">
      <c r="A204" s="2"/>
      <c r="C204" s="2"/>
      <c r="D204" s="2"/>
      <c r="E204" s="2"/>
      <c r="G204" s="2"/>
      <c r="M204" s="15"/>
      <c r="N204" s="15"/>
      <c r="O204" s="15"/>
      <c r="P204" s="15"/>
    </row>
    <row r="205" spans="1:16" x14ac:dyDescent="0.2">
      <c r="A205" s="2"/>
      <c r="C205" s="2"/>
      <c r="D205" s="2"/>
      <c r="E205" s="2"/>
      <c r="G205" s="2"/>
      <c r="M205" s="15"/>
      <c r="N205" s="15"/>
      <c r="O205" s="15"/>
      <c r="P205" s="15"/>
    </row>
    <row r="206" spans="1:16" x14ac:dyDescent="0.2">
      <c r="A206" s="2"/>
      <c r="C206" s="2"/>
      <c r="D206" s="2"/>
      <c r="E206" s="2"/>
      <c r="G206" s="2"/>
      <c r="M206" s="15"/>
      <c r="N206" s="15"/>
      <c r="O206" s="15"/>
      <c r="P206" s="15"/>
    </row>
    <row r="207" spans="1:16" x14ac:dyDescent="0.2">
      <c r="A207" s="2"/>
      <c r="C207" s="2"/>
      <c r="D207" s="2"/>
      <c r="E207" s="2"/>
      <c r="G207" s="2"/>
      <c r="M207" s="15"/>
      <c r="N207" s="15"/>
      <c r="O207" s="15"/>
      <c r="P207" s="15"/>
    </row>
    <row r="208" spans="1:16" x14ac:dyDescent="0.2">
      <c r="A208" s="2"/>
      <c r="C208" s="2"/>
      <c r="D208" s="2"/>
      <c r="E208" s="2"/>
      <c r="G208" s="2"/>
      <c r="M208" s="15"/>
      <c r="N208" s="15"/>
      <c r="O208" s="15"/>
      <c r="P208" s="15"/>
    </row>
    <row r="209" spans="1:16" x14ac:dyDescent="0.2">
      <c r="A209" s="2"/>
      <c r="C209" s="2"/>
      <c r="D209" s="2"/>
      <c r="E209" s="2"/>
      <c r="G209" s="2"/>
      <c r="M209" s="15"/>
      <c r="N209" s="15"/>
      <c r="O209" s="15"/>
      <c r="P209" s="15"/>
    </row>
    <row r="210" spans="1:16" x14ac:dyDescent="0.2">
      <c r="A210" s="2"/>
      <c r="C210" s="2"/>
      <c r="D210" s="2"/>
      <c r="E210" s="2"/>
      <c r="G210" s="2"/>
      <c r="M210" s="15"/>
      <c r="N210" s="15"/>
      <c r="O210" s="15"/>
      <c r="P210" s="15"/>
    </row>
    <row r="211" spans="1:16" x14ac:dyDescent="0.2">
      <c r="A211" s="2"/>
      <c r="C211" s="2"/>
      <c r="D211" s="2"/>
      <c r="E211" s="2"/>
      <c r="G211" s="2"/>
      <c r="M211" s="15"/>
      <c r="N211" s="15"/>
      <c r="O211" s="15"/>
      <c r="P211" s="15"/>
    </row>
    <row r="212" spans="1:16" x14ac:dyDescent="0.2">
      <c r="A212" s="2"/>
      <c r="C212" s="2"/>
      <c r="D212" s="2"/>
      <c r="E212" s="2"/>
      <c r="G212" s="2"/>
      <c r="M212" s="15"/>
      <c r="N212" s="15"/>
      <c r="O212" s="15"/>
      <c r="P212" s="15"/>
    </row>
    <row r="213" spans="1:16" x14ac:dyDescent="0.2">
      <c r="A213" s="2"/>
      <c r="C213" s="2"/>
      <c r="D213" s="2"/>
      <c r="E213" s="2"/>
      <c r="G213" s="2"/>
      <c r="M213" s="15"/>
      <c r="N213" s="15"/>
      <c r="O213" s="15"/>
      <c r="P213" s="15"/>
    </row>
    <row r="214" spans="1:16" x14ac:dyDescent="0.2">
      <c r="A214" s="2"/>
      <c r="C214" s="2"/>
      <c r="D214" s="2"/>
      <c r="E214" s="2"/>
      <c r="G214" s="2"/>
      <c r="M214" s="15"/>
      <c r="N214" s="15"/>
      <c r="O214" s="15"/>
      <c r="P214" s="15"/>
    </row>
    <row r="215" spans="1:16" x14ac:dyDescent="0.2">
      <c r="A215" s="2"/>
      <c r="C215" s="2"/>
      <c r="D215" s="2"/>
      <c r="E215" s="2"/>
      <c r="G215" s="2"/>
      <c r="M215" s="15"/>
      <c r="N215" s="15"/>
      <c r="O215" s="15"/>
      <c r="P215" s="15"/>
    </row>
    <row r="216" spans="1:16" x14ac:dyDescent="0.2">
      <c r="A216" s="2"/>
      <c r="C216" s="2"/>
      <c r="D216" s="2"/>
      <c r="E216" s="2"/>
      <c r="G216" s="2"/>
      <c r="M216" s="15"/>
      <c r="N216" s="15"/>
      <c r="O216" s="15"/>
      <c r="P216" s="15"/>
    </row>
    <row r="217" spans="1:16" x14ac:dyDescent="0.2">
      <c r="A217" s="2"/>
      <c r="C217" s="2"/>
      <c r="D217" s="2"/>
      <c r="E217" s="2"/>
      <c r="G217" s="2"/>
      <c r="M217" s="15"/>
      <c r="N217" s="15"/>
      <c r="O217" s="15"/>
      <c r="P217" s="15"/>
    </row>
    <row r="218" spans="1:16" x14ac:dyDescent="0.2">
      <c r="A218" s="2"/>
      <c r="C218" s="2"/>
      <c r="D218" s="2"/>
      <c r="E218" s="2"/>
      <c r="G218" s="2"/>
      <c r="M218" s="15"/>
      <c r="N218" s="15"/>
      <c r="O218" s="15"/>
      <c r="P218" s="15"/>
    </row>
    <row r="219" spans="1:16" x14ac:dyDescent="0.2">
      <c r="A219" s="2"/>
      <c r="C219" s="2"/>
      <c r="D219" s="2"/>
      <c r="E219" s="2"/>
      <c r="G219" s="2"/>
      <c r="M219" s="15"/>
      <c r="N219" s="15"/>
      <c r="O219" s="15"/>
      <c r="P219" s="15"/>
    </row>
    <row r="220" spans="1:16" x14ac:dyDescent="0.2">
      <c r="A220" s="2"/>
      <c r="C220" s="2"/>
      <c r="D220" s="2"/>
      <c r="E220" s="2"/>
      <c r="G220" s="2"/>
      <c r="M220" s="15"/>
      <c r="N220" s="15"/>
      <c r="O220" s="15"/>
      <c r="P220" s="15"/>
    </row>
    <row r="221" spans="1:16" x14ac:dyDescent="0.2">
      <c r="A221" s="2"/>
      <c r="C221" s="2"/>
      <c r="D221" s="2"/>
      <c r="E221" s="2"/>
      <c r="G221" s="2"/>
      <c r="M221" s="15"/>
      <c r="N221" s="15"/>
      <c r="O221" s="15"/>
      <c r="P221" s="15"/>
    </row>
    <row r="222" spans="1:16" x14ac:dyDescent="0.2">
      <c r="A222" s="2"/>
      <c r="C222" s="2"/>
      <c r="D222" s="2"/>
      <c r="E222" s="2"/>
      <c r="G222" s="2"/>
      <c r="M222" s="15"/>
      <c r="N222" s="15"/>
      <c r="O222" s="15"/>
      <c r="P222" s="15"/>
    </row>
    <row r="223" spans="1:16" x14ac:dyDescent="0.2">
      <c r="A223" s="2"/>
      <c r="C223" s="2"/>
      <c r="D223" s="2"/>
      <c r="E223" s="2"/>
      <c r="G223" s="2"/>
      <c r="M223" s="15"/>
      <c r="N223" s="15"/>
      <c r="O223" s="15"/>
      <c r="P223" s="15"/>
    </row>
    <row r="224" spans="1:16" x14ac:dyDescent="0.2">
      <c r="A224" s="2"/>
      <c r="C224" s="2"/>
      <c r="D224" s="2"/>
      <c r="E224" s="2"/>
      <c r="G224" s="2"/>
      <c r="M224" s="15"/>
      <c r="N224" s="15"/>
      <c r="O224" s="15"/>
      <c r="P224" s="15"/>
    </row>
    <row r="225" spans="1:16" x14ac:dyDescent="0.2">
      <c r="A225" s="2"/>
      <c r="C225" s="2"/>
      <c r="D225" s="2"/>
      <c r="E225" s="2"/>
      <c r="G225" s="2"/>
      <c r="M225" s="15"/>
      <c r="N225" s="15"/>
      <c r="O225" s="15"/>
      <c r="P225" s="15"/>
    </row>
    <row r="226" spans="1:16" x14ac:dyDescent="0.2">
      <c r="A226" s="2"/>
      <c r="C226" s="2"/>
      <c r="D226" s="2"/>
      <c r="E226" s="2"/>
      <c r="G226" s="2"/>
      <c r="M226" s="15"/>
      <c r="N226" s="15"/>
      <c r="O226" s="15"/>
      <c r="P226" s="15"/>
    </row>
    <row r="227" spans="1:16" x14ac:dyDescent="0.2">
      <c r="A227" s="2"/>
      <c r="C227" s="2"/>
      <c r="D227" s="2"/>
      <c r="E227" s="2"/>
      <c r="G227" s="2"/>
      <c r="M227" s="15"/>
      <c r="N227" s="15"/>
      <c r="O227" s="15"/>
      <c r="P227" s="15"/>
    </row>
    <row r="228" spans="1:16" x14ac:dyDescent="0.2">
      <c r="A228" s="2"/>
      <c r="C228" s="2"/>
      <c r="D228" s="2"/>
      <c r="E228" s="2"/>
      <c r="G228" s="2"/>
      <c r="M228" s="15"/>
      <c r="N228" s="15"/>
      <c r="O228" s="15"/>
      <c r="P228" s="15"/>
    </row>
    <row r="229" spans="1:16" x14ac:dyDescent="0.2">
      <c r="A229" s="2"/>
      <c r="C229" s="2"/>
      <c r="D229" s="2"/>
      <c r="E229" s="2"/>
      <c r="G229" s="2"/>
      <c r="M229" s="15"/>
      <c r="N229" s="15"/>
      <c r="O229" s="15"/>
      <c r="P229" s="15"/>
    </row>
    <row r="230" spans="1:16" x14ac:dyDescent="0.2">
      <c r="A230" s="2"/>
      <c r="C230" s="2"/>
      <c r="D230" s="2"/>
      <c r="E230" s="2"/>
      <c r="G230" s="2"/>
      <c r="M230" s="15"/>
      <c r="N230" s="15"/>
      <c r="O230" s="15"/>
      <c r="P230" s="15"/>
    </row>
    <row r="231" spans="1:16" x14ac:dyDescent="0.2">
      <c r="A231" s="2"/>
      <c r="C231" s="2"/>
      <c r="D231" s="2"/>
      <c r="E231" s="2"/>
      <c r="G231" s="2"/>
      <c r="M231" s="15"/>
      <c r="N231" s="15"/>
      <c r="O231" s="15"/>
      <c r="P231" s="15"/>
    </row>
    <row r="232" spans="1:16" x14ac:dyDescent="0.2">
      <c r="A232" s="2"/>
      <c r="C232" s="2"/>
      <c r="D232" s="2"/>
      <c r="E232" s="2"/>
      <c r="G232" s="2"/>
      <c r="M232" s="15"/>
      <c r="N232" s="15"/>
      <c r="O232" s="15"/>
      <c r="P232" s="15"/>
    </row>
    <row r="233" spans="1:16" x14ac:dyDescent="0.2">
      <c r="A233" s="2"/>
      <c r="C233" s="2"/>
      <c r="D233" s="2"/>
      <c r="E233" s="2"/>
      <c r="G233" s="2"/>
      <c r="M233" s="15"/>
      <c r="N233" s="15"/>
      <c r="O233" s="15"/>
      <c r="P233" s="15"/>
    </row>
    <row r="234" spans="1:16" x14ac:dyDescent="0.2">
      <c r="A234" s="2"/>
      <c r="C234" s="2"/>
      <c r="D234" s="2"/>
      <c r="E234" s="2"/>
      <c r="G234" s="2"/>
      <c r="M234" s="15"/>
      <c r="N234" s="15"/>
      <c r="O234" s="15"/>
      <c r="P234" s="15"/>
    </row>
    <row r="235" spans="1:16" x14ac:dyDescent="0.2">
      <c r="A235" s="2"/>
      <c r="C235" s="2"/>
      <c r="D235" s="2"/>
      <c r="E235" s="2"/>
      <c r="G235" s="2"/>
      <c r="M235" s="15"/>
      <c r="N235" s="15"/>
      <c r="O235" s="15"/>
      <c r="P235" s="15"/>
    </row>
    <row r="236" spans="1:16" x14ac:dyDescent="0.2">
      <c r="A236" s="2"/>
      <c r="C236" s="2"/>
      <c r="D236" s="2"/>
      <c r="E236" s="2"/>
      <c r="G236" s="2"/>
      <c r="M236" s="15"/>
      <c r="N236" s="15"/>
      <c r="O236" s="15"/>
      <c r="P236" s="15"/>
    </row>
    <row r="237" spans="1:16" x14ac:dyDescent="0.2">
      <c r="A237" s="2"/>
      <c r="C237" s="2"/>
      <c r="D237" s="2"/>
      <c r="E237" s="2"/>
      <c r="G237" s="2"/>
      <c r="M237" s="15"/>
      <c r="N237" s="15"/>
      <c r="O237" s="15"/>
      <c r="P237" s="15"/>
    </row>
    <row r="238" spans="1:16" x14ac:dyDescent="0.2">
      <c r="A238" s="2"/>
      <c r="C238" s="2"/>
      <c r="D238" s="2"/>
      <c r="E238" s="2"/>
      <c r="G238" s="2"/>
      <c r="M238" s="15"/>
      <c r="N238" s="15"/>
      <c r="O238" s="15"/>
      <c r="P238" s="15"/>
    </row>
    <row r="239" spans="1:16" x14ac:dyDescent="0.2">
      <c r="A239" s="2"/>
      <c r="C239" s="2"/>
      <c r="D239" s="2"/>
      <c r="E239" s="2"/>
      <c r="G239" s="2"/>
      <c r="M239" s="15"/>
      <c r="N239" s="15"/>
      <c r="O239" s="15"/>
      <c r="P239" s="15"/>
    </row>
    <row r="240" spans="1:16" x14ac:dyDescent="0.2">
      <c r="A240" s="2"/>
      <c r="C240" s="2"/>
      <c r="D240" s="2"/>
      <c r="E240" s="2"/>
      <c r="G240" s="2"/>
      <c r="M240" s="15"/>
      <c r="N240" s="15"/>
      <c r="O240" s="15"/>
      <c r="P240" s="15"/>
    </row>
    <row r="241" spans="1:16" x14ac:dyDescent="0.2">
      <c r="A241" s="2"/>
      <c r="C241" s="2"/>
      <c r="D241" s="2"/>
      <c r="E241" s="2"/>
      <c r="G241" s="2"/>
      <c r="M241" s="15"/>
      <c r="N241" s="15"/>
      <c r="O241" s="15"/>
      <c r="P241" s="15"/>
    </row>
    <row r="242" spans="1:16" x14ac:dyDescent="0.2">
      <c r="A242" s="2"/>
      <c r="C242" s="2"/>
      <c r="D242" s="2"/>
      <c r="E242" s="2"/>
      <c r="G242" s="2"/>
      <c r="M242" s="15"/>
      <c r="N242" s="15"/>
      <c r="O242" s="15"/>
      <c r="P242" s="15"/>
    </row>
    <row r="243" spans="1:16" x14ac:dyDescent="0.2">
      <c r="A243" s="2"/>
      <c r="C243" s="2"/>
      <c r="D243" s="2"/>
      <c r="E243" s="2"/>
      <c r="G243" s="2"/>
      <c r="M243" s="15"/>
      <c r="N243" s="15"/>
      <c r="O243" s="15"/>
      <c r="P243" s="15"/>
    </row>
    <row r="244" spans="1:16" x14ac:dyDescent="0.2">
      <c r="A244" s="2"/>
      <c r="C244" s="2"/>
      <c r="D244" s="2"/>
      <c r="E244" s="2"/>
      <c r="G244" s="2"/>
      <c r="M244" s="15"/>
      <c r="N244" s="15"/>
      <c r="O244" s="15"/>
      <c r="P244" s="15"/>
    </row>
    <row r="245" spans="1:16" x14ac:dyDescent="0.2">
      <c r="A245" s="2"/>
      <c r="C245" s="2"/>
      <c r="D245" s="2"/>
      <c r="E245" s="2"/>
      <c r="G245" s="2"/>
      <c r="M245" s="15"/>
      <c r="N245" s="15"/>
      <c r="O245" s="15"/>
      <c r="P245" s="15"/>
    </row>
    <row r="246" spans="1:16" x14ac:dyDescent="0.2">
      <c r="A246" s="2"/>
      <c r="C246" s="2"/>
      <c r="D246" s="2"/>
      <c r="E246" s="2"/>
      <c r="G246" s="2"/>
      <c r="M246" s="15"/>
      <c r="N246" s="15"/>
      <c r="O246" s="15"/>
      <c r="P246" s="15"/>
    </row>
    <row r="247" spans="1:16" x14ac:dyDescent="0.2">
      <c r="A247" s="2"/>
      <c r="C247" s="2"/>
      <c r="D247" s="2"/>
      <c r="E247" s="2"/>
      <c r="G247" s="2"/>
      <c r="M247" s="15"/>
      <c r="N247" s="15"/>
      <c r="O247" s="15"/>
      <c r="P247" s="15"/>
    </row>
    <row r="248" spans="1:16" x14ac:dyDescent="0.2">
      <c r="A248" s="2"/>
      <c r="C248" s="2"/>
      <c r="D248" s="2"/>
      <c r="E248" s="2"/>
      <c r="G248" s="2"/>
      <c r="M248" s="15"/>
      <c r="N248" s="15"/>
      <c r="O248" s="15"/>
      <c r="P248" s="15"/>
    </row>
    <row r="249" spans="1:16" x14ac:dyDescent="0.2">
      <c r="A249" s="2"/>
      <c r="C249" s="2"/>
      <c r="D249" s="2"/>
      <c r="E249" s="2"/>
      <c r="G249" s="2"/>
      <c r="M249" s="15"/>
      <c r="N249" s="15"/>
      <c r="O249" s="15"/>
      <c r="P249" s="15"/>
    </row>
    <row r="250" spans="1:16" x14ac:dyDescent="0.2">
      <c r="A250" s="2"/>
      <c r="C250" s="2"/>
      <c r="D250" s="2"/>
      <c r="E250" s="2"/>
      <c r="G250" s="2"/>
      <c r="M250" s="15"/>
      <c r="N250" s="15"/>
      <c r="O250" s="15"/>
      <c r="P250" s="15"/>
    </row>
    <row r="251" spans="1:16" x14ac:dyDescent="0.2">
      <c r="A251" s="2"/>
      <c r="C251" s="2"/>
      <c r="D251" s="2"/>
      <c r="E251" s="2"/>
      <c r="G251" s="2"/>
      <c r="M251" s="15"/>
      <c r="N251" s="15"/>
      <c r="O251" s="15"/>
      <c r="P251" s="15"/>
    </row>
    <row r="252" spans="1:16" x14ac:dyDescent="0.2">
      <c r="A252" s="2"/>
      <c r="C252" s="2"/>
      <c r="D252" s="2"/>
      <c r="E252" s="2"/>
      <c r="G252" s="2"/>
      <c r="M252" s="15"/>
      <c r="N252" s="15"/>
      <c r="O252" s="15"/>
      <c r="P252" s="15"/>
    </row>
    <row r="253" spans="1:16" x14ac:dyDescent="0.2">
      <c r="A253" s="2"/>
      <c r="C253" s="2"/>
      <c r="D253" s="2"/>
      <c r="E253" s="2"/>
      <c r="G253" s="2"/>
      <c r="M253" s="15"/>
      <c r="N253" s="15"/>
      <c r="O253" s="15"/>
      <c r="P253" s="15"/>
    </row>
    <row r="254" spans="1:16" x14ac:dyDescent="0.2">
      <c r="A254" s="2"/>
      <c r="C254" s="2"/>
      <c r="D254" s="2"/>
      <c r="E254" s="2"/>
      <c r="G254" s="2"/>
      <c r="M254" s="15"/>
      <c r="N254" s="15"/>
      <c r="O254" s="15"/>
      <c r="P254" s="15"/>
    </row>
    <row r="255" spans="1:16" x14ac:dyDescent="0.2">
      <c r="A255" s="2"/>
      <c r="C255" s="2"/>
      <c r="D255" s="2"/>
      <c r="E255" s="2"/>
      <c r="G255" s="2"/>
      <c r="M255" s="15"/>
      <c r="N255" s="15"/>
      <c r="O255" s="15"/>
      <c r="P255" s="15"/>
    </row>
    <row r="256" spans="1:16" x14ac:dyDescent="0.2">
      <c r="A256" s="2"/>
      <c r="C256" s="2"/>
      <c r="D256" s="2"/>
      <c r="E256" s="2"/>
      <c r="G256" s="2"/>
      <c r="M256" s="15"/>
      <c r="N256" s="15"/>
      <c r="O256" s="15"/>
      <c r="P256" s="15"/>
    </row>
    <row r="257" spans="1:16" x14ac:dyDescent="0.2">
      <c r="A257" s="2"/>
      <c r="C257" s="2"/>
      <c r="D257" s="2"/>
      <c r="E257" s="2"/>
      <c r="G257" s="2"/>
      <c r="M257" s="15"/>
      <c r="N257" s="15"/>
      <c r="O257" s="15"/>
      <c r="P257" s="15"/>
    </row>
    <row r="258" spans="1:16" x14ac:dyDescent="0.2">
      <c r="A258" s="2"/>
      <c r="C258" s="2"/>
      <c r="D258" s="2"/>
      <c r="E258" s="2"/>
      <c r="G258" s="2"/>
      <c r="M258" s="15"/>
      <c r="N258" s="15"/>
      <c r="O258" s="15"/>
      <c r="P258" s="15"/>
    </row>
    <row r="259" spans="1:16" x14ac:dyDescent="0.2">
      <c r="A259" s="2"/>
      <c r="C259" s="2"/>
      <c r="D259" s="2"/>
      <c r="E259" s="2"/>
      <c r="G259" s="2"/>
      <c r="M259" s="15"/>
      <c r="N259" s="15"/>
      <c r="O259" s="15"/>
      <c r="P259" s="15"/>
    </row>
    <row r="260" spans="1:16" x14ac:dyDescent="0.2">
      <c r="A260" s="2"/>
      <c r="C260" s="2"/>
      <c r="D260" s="2"/>
      <c r="E260" s="2"/>
      <c r="G260" s="2"/>
      <c r="M260" s="15"/>
      <c r="N260" s="15"/>
      <c r="O260" s="15"/>
      <c r="P260" s="15"/>
    </row>
    <row r="261" spans="1:16" x14ac:dyDescent="0.2">
      <c r="A261" s="2"/>
      <c r="C261" s="2"/>
      <c r="D261" s="2"/>
      <c r="E261" s="2"/>
      <c r="G261" s="2"/>
      <c r="M261" s="15"/>
      <c r="N261" s="15"/>
      <c r="O261" s="15"/>
      <c r="P261" s="15"/>
    </row>
    <row r="262" spans="1:16" x14ac:dyDescent="0.2">
      <c r="A262" s="2"/>
      <c r="C262" s="2"/>
      <c r="D262" s="2"/>
      <c r="E262" s="2"/>
      <c r="G262" s="2"/>
      <c r="M262" s="15"/>
      <c r="N262" s="15"/>
      <c r="O262" s="15"/>
      <c r="P262" s="15"/>
    </row>
    <row r="263" spans="1:16" x14ac:dyDescent="0.2">
      <c r="A263" s="2"/>
      <c r="C263" s="2"/>
      <c r="D263" s="2"/>
      <c r="E263" s="2"/>
      <c r="G263" s="2"/>
      <c r="M263" s="15"/>
      <c r="N263" s="15"/>
      <c r="O263" s="15"/>
      <c r="P263" s="15"/>
    </row>
    <row r="264" spans="1:16" x14ac:dyDescent="0.2">
      <c r="A264" s="2"/>
      <c r="C264" s="2"/>
      <c r="D264" s="2"/>
      <c r="E264" s="2"/>
      <c r="G264" s="2"/>
      <c r="M264" s="15"/>
      <c r="N264" s="15"/>
      <c r="O264" s="15"/>
      <c r="P264" s="15"/>
    </row>
    <row r="265" spans="1:16" x14ac:dyDescent="0.2">
      <c r="A265" s="2"/>
      <c r="C265" s="2"/>
      <c r="D265" s="2"/>
      <c r="E265" s="2"/>
      <c r="G265" s="2"/>
      <c r="M265" s="15"/>
      <c r="N265" s="15"/>
      <c r="O265" s="15"/>
      <c r="P265" s="15"/>
    </row>
    <row r="266" spans="1:16" x14ac:dyDescent="0.2">
      <c r="A266" s="2"/>
      <c r="C266" s="2"/>
      <c r="D266" s="2"/>
      <c r="E266" s="2"/>
      <c r="G266" s="2"/>
      <c r="M266" s="15"/>
      <c r="N266" s="15"/>
      <c r="O266" s="15"/>
      <c r="P266" s="15"/>
    </row>
    <row r="267" spans="1:16" x14ac:dyDescent="0.2">
      <c r="A267" s="2"/>
      <c r="C267" s="2"/>
      <c r="D267" s="2"/>
      <c r="E267" s="2"/>
      <c r="G267" s="2"/>
      <c r="M267" s="15"/>
      <c r="N267" s="15"/>
      <c r="O267" s="15"/>
      <c r="P267" s="15"/>
    </row>
    <row r="268" spans="1:16" x14ac:dyDescent="0.2">
      <c r="A268" s="2"/>
      <c r="C268" s="2"/>
      <c r="D268" s="2"/>
      <c r="E268" s="2"/>
      <c r="G268" s="2"/>
      <c r="M268" s="15"/>
      <c r="N268" s="15"/>
      <c r="O268" s="15"/>
      <c r="P268" s="15"/>
    </row>
    <row r="269" spans="1:16" x14ac:dyDescent="0.2">
      <c r="A269" s="2"/>
      <c r="C269" s="2"/>
      <c r="D269" s="2"/>
      <c r="E269" s="2"/>
      <c r="G269" s="2"/>
      <c r="M269" s="15"/>
      <c r="N269" s="15"/>
      <c r="O269" s="15"/>
      <c r="P269" s="15"/>
    </row>
    <row r="270" spans="1:16" x14ac:dyDescent="0.2">
      <c r="A270" s="2"/>
      <c r="C270" s="2"/>
      <c r="D270" s="2"/>
      <c r="E270" s="2"/>
      <c r="G270" s="2"/>
      <c r="M270" s="15"/>
      <c r="N270" s="15"/>
      <c r="O270" s="15"/>
      <c r="P270" s="15"/>
    </row>
    <row r="271" spans="1:16" x14ac:dyDescent="0.2">
      <c r="A271" s="2"/>
      <c r="C271" s="2"/>
      <c r="D271" s="2"/>
      <c r="E271" s="2"/>
      <c r="G271" s="2"/>
      <c r="M271" s="15"/>
      <c r="N271" s="15"/>
      <c r="O271" s="15"/>
      <c r="P271" s="15"/>
    </row>
    <row r="272" spans="1:16" x14ac:dyDescent="0.2">
      <c r="A272" s="2"/>
      <c r="C272" s="2"/>
      <c r="D272" s="2"/>
      <c r="E272" s="2"/>
      <c r="G272" s="2"/>
      <c r="M272" s="15"/>
      <c r="N272" s="15"/>
      <c r="O272" s="15"/>
      <c r="P272" s="15"/>
    </row>
    <row r="273" spans="1:16" x14ac:dyDescent="0.2">
      <c r="A273" s="2"/>
      <c r="C273" s="2"/>
      <c r="D273" s="2"/>
      <c r="E273" s="2"/>
      <c r="G273" s="2"/>
      <c r="M273" s="15"/>
      <c r="N273" s="15"/>
      <c r="O273" s="15"/>
      <c r="P273" s="15"/>
    </row>
    <row r="274" spans="1:16" x14ac:dyDescent="0.2">
      <c r="A274" s="2"/>
      <c r="C274" s="2"/>
      <c r="D274" s="2"/>
      <c r="E274" s="2"/>
      <c r="G274" s="2"/>
      <c r="M274" s="15"/>
      <c r="N274" s="15"/>
      <c r="O274" s="15"/>
      <c r="P274" s="15"/>
    </row>
    <row r="275" spans="1:16" x14ac:dyDescent="0.2">
      <c r="A275" s="2"/>
      <c r="C275" s="2"/>
      <c r="D275" s="2"/>
      <c r="E275" s="2"/>
      <c r="G275" s="2"/>
      <c r="M275" s="15"/>
      <c r="N275" s="15"/>
      <c r="O275" s="15"/>
      <c r="P275" s="15"/>
    </row>
    <row r="276" spans="1:16" x14ac:dyDescent="0.2">
      <c r="A276" s="2"/>
      <c r="C276" s="2"/>
      <c r="D276" s="2"/>
      <c r="E276" s="2"/>
      <c r="G276" s="2"/>
      <c r="M276" s="15"/>
      <c r="N276" s="15"/>
      <c r="O276" s="15"/>
      <c r="P276" s="15"/>
    </row>
    <row r="277" spans="1:16" x14ac:dyDescent="0.2">
      <c r="A277" s="2"/>
      <c r="C277" s="2"/>
      <c r="D277" s="2"/>
      <c r="E277" s="2"/>
      <c r="G277" s="2"/>
      <c r="M277" s="15"/>
      <c r="N277" s="15"/>
      <c r="O277" s="15"/>
      <c r="P277" s="15"/>
    </row>
    <row r="278" spans="1:16" x14ac:dyDescent="0.2">
      <c r="A278" s="2"/>
      <c r="C278" s="2"/>
      <c r="D278" s="2"/>
      <c r="E278" s="2"/>
      <c r="G278" s="2"/>
      <c r="M278" s="15"/>
      <c r="N278" s="15"/>
      <c r="O278" s="15"/>
      <c r="P278" s="15"/>
    </row>
    <row r="279" spans="1:16" x14ac:dyDescent="0.2">
      <c r="A279" s="2"/>
      <c r="C279" s="2"/>
      <c r="D279" s="2"/>
      <c r="E279" s="2"/>
      <c r="G279" s="2"/>
      <c r="M279" s="15"/>
      <c r="N279" s="15"/>
      <c r="O279" s="15"/>
      <c r="P279" s="15"/>
    </row>
    <row r="280" spans="1:16" x14ac:dyDescent="0.2">
      <c r="A280" s="2"/>
      <c r="C280" s="2"/>
      <c r="D280" s="2"/>
      <c r="E280" s="2"/>
      <c r="G280" s="2"/>
      <c r="M280" s="15"/>
      <c r="N280" s="15"/>
      <c r="O280" s="15"/>
      <c r="P280" s="15"/>
    </row>
    <row r="281" spans="1:16" x14ac:dyDescent="0.2">
      <c r="A281" s="2"/>
      <c r="C281" s="2"/>
      <c r="D281" s="2"/>
      <c r="E281" s="2"/>
      <c r="G281" s="2"/>
      <c r="M281" s="15"/>
      <c r="N281" s="15"/>
      <c r="O281" s="15"/>
      <c r="P281" s="15"/>
    </row>
    <row r="282" spans="1:16" x14ac:dyDescent="0.2">
      <c r="A282" s="2"/>
      <c r="C282" s="2"/>
      <c r="D282" s="2"/>
      <c r="E282" s="2"/>
      <c r="G282" s="2"/>
      <c r="M282" s="15"/>
      <c r="N282" s="15"/>
      <c r="O282" s="15"/>
      <c r="P282" s="15"/>
    </row>
    <row r="283" spans="1:16" x14ac:dyDescent="0.2">
      <c r="A283" s="2"/>
      <c r="C283" s="2"/>
      <c r="D283" s="2"/>
      <c r="E283" s="2"/>
      <c r="G283" s="2"/>
      <c r="M283" s="15"/>
      <c r="N283" s="15"/>
      <c r="O283" s="15"/>
      <c r="P283" s="15"/>
    </row>
    <row r="284" spans="1:16" x14ac:dyDescent="0.2">
      <c r="A284" s="2"/>
      <c r="C284" s="2"/>
      <c r="D284" s="2"/>
      <c r="E284" s="2"/>
      <c r="G284" s="2"/>
      <c r="M284" s="15"/>
      <c r="N284" s="15"/>
      <c r="O284" s="15"/>
      <c r="P284" s="15"/>
    </row>
    <row r="285" spans="1:16" x14ac:dyDescent="0.2">
      <c r="A285" s="2"/>
      <c r="C285" s="2"/>
      <c r="D285" s="2"/>
      <c r="E285" s="2"/>
      <c r="G285" s="2"/>
      <c r="M285" s="15"/>
      <c r="N285" s="15"/>
      <c r="O285" s="15"/>
      <c r="P285" s="15"/>
    </row>
    <row r="286" spans="1:16" x14ac:dyDescent="0.2">
      <c r="A286" s="2"/>
      <c r="C286" s="2"/>
      <c r="D286" s="2"/>
      <c r="E286" s="2"/>
      <c r="G286" s="2"/>
      <c r="M286" s="15"/>
      <c r="N286" s="15"/>
      <c r="O286" s="15"/>
      <c r="P286" s="15"/>
    </row>
    <row r="287" spans="1:16" x14ac:dyDescent="0.2">
      <c r="A287" s="2"/>
      <c r="C287" s="2"/>
      <c r="D287" s="2"/>
      <c r="E287" s="2"/>
      <c r="G287" s="2"/>
      <c r="M287" s="15"/>
      <c r="N287" s="15"/>
      <c r="O287" s="15"/>
      <c r="P287" s="15"/>
    </row>
    <row r="288" spans="1:16" x14ac:dyDescent="0.2">
      <c r="A288" s="2"/>
      <c r="C288" s="2"/>
      <c r="D288" s="2"/>
      <c r="E288" s="2"/>
      <c r="G288" s="2"/>
      <c r="M288" s="15"/>
      <c r="N288" s="15"/>
      <c r="O288" s="15"/>
      <c r="P288" s="15"/>
    </row>
    <row r="289" spans="1:16" x14ac:dyDescent="0.2">
      <c r="A289" s="2"/>
      <c r="C289" s="2"/>
      <c r="D289" s="2"/>
      <c r="E289" s="2"/>
      <c r="G289" s="2"/>
      <c r="M289" s="15"/>
      <c r="N289" s="15"/>
      <c r="O289" s="15"/>
      <c r="P289" s="15"/>
    </row>
    <row r="290" spans="1:16" x14ac:dyDescent="0.2">
      <c r="A290" s="2"/>
      <c r="C290" s="2"/>
      <c r="D290" s="2"/>
      <c r="E290" s="2"/>
      <c r="G290" s="2"/>
      <c r="M290" s="15"/>
      <c r="N290" s="15"/>
      <c r="O290" s="15"/>
      <c r="P290" s="15"/>
    </row>
    <row r="291" spans="1:16" x14ac:dyDescent="0.2">
      <c r="A291" s="2"/>
      <c r="C291" s="2"/>
      <c r="D291" s="2"/>
      <c r="E291" s="2"/>
      <c r="G291" s="2"/>
      <c r="M291" s="15"/>
      <c r="N291" s="15"/>
      <c r="O291" s="15"/>
      <c r="P291" s="15"/>
    </row>
    <row r="292" spans="1:16" x14ac:dyDescent="0.2">
      <c r="A292" s="2"/>
      <c r="C292" s="2"/>
      <c r="D292" s="2"/>
      <c r="E292" s="2"/>
      <c r="G292" s="2"/>
      <c r="M292" s="15"/>
      <c r="N292" s="15"/>
      <c r="O292" s="15"/>
      <c r="P292" s="15"/>
    </row>
    <row r="293" spans="1:16" x14ac:dyDescent="0.2">
      <c r="A293" s="2"/>
      <c r="C293" s="2"/>
      <c r="D293" s="2"/>
      <c r="E293" s="2"/>
      <c r="G293" s="2"/>
      <c r="M293" s="15"/>
      <c r="N293" s="15"/>
      <c r="O293" s="15"/>
      <c r="P293" s="15"/>
    </row>
    <row r="294" spans="1:16" x14ac:dyDescent="0.2">
      <c r="A294" s="2"/>
      <c r="C294" s="2"/>
      <c r="D294" s="2"/>
      <c r="E294" s="2"/>
      <c r="G294" s="2"/>
      <c r="M294" s="15"/>
      <c r="N294" s="15"/>
      <c r="O294" s="15"/>
      <c r="P294" s="15"/>
    </row>
    <row r="295" spans="1:16" x14ac:dyDescent="0.2">
      <c r="A295" s="2"/>
      <c r="C295" s="2"/>
      <c r="D295" s="2"/>
      <c r="E295" s="2"/>
      <c r="G295" s="2"/>
      <c r="M295" s="15"/>
      <c r="N295" s="15"/>
      <c r="O295" s="15"/>
      <c r="P295" s="15"/>
    </row>
    <row r="296" spans="1:16" x14ac:dyDescent="0.2">
      <c r="A296" s="2"/>
      <c r="C296" s="2"/>
      <c r="D296" s="2"/>
      <c r="E296" s="2"/>
      <c r="G296" s="2"/>
      <c r="M296" s="15"/>
      <c r="N296" s="15"/>
      <c r="O296" s="15"/>
      <c r="P296" s="15"/>
    </row>
    <row r="297" spans="1:16" x14ac:dyDescent="0.2">
      <c r="A297" s="2"/>
      <c r="C297" s="2"/>
      <c r="D297" s="2"/>
      <c r="E297" s="2"/>
      <c r="G297" s="2"/>
      <c r="M297" s="15"/>
      <c r="N297" s="15"/>
      <c r="O297" s="15"/>
      <c r="P297" s="15"/>
    </row>
    <row r="298" spans="1:16" x14ac:dyDescent="0.2">
      <c r="A298" s="2"/>
      <c r="C298" s="2"/>
      <c r="D298" s="2"/>
      <c r="E298" s="2"/>
      <c r="G298" s="2"/>
      <c r="M298" s="15"/>
      <c r="N298" s="15"/>
      <c r="O298" s="15"/>
      <c r="P298" s="15"/>
    </row>
    <row r="299" spans="1:16" x14ac:dyDescent="0.2">
      <c r="A299" s="2"/>
      <c r="C299" s="2"/>
      <c r="D299" s="2"/>
      <c r="E299" s="2"/>
      <c r="G299" s="2"/>
      <c r="M299" s="15"/>
      <c r="N299" s="15"/>
      <c r="O299" s="15"/>
      <c r="P299" s="15"/>
    </row>
    <row r="300" spans="1:16" x14ac:dyDescent="0.2">
      <c r="A300" s="2"/>
      <c r="C300" s="2"/>
      <c r="D300" s="2"/>
      <c r="E300" s="2"/>
      <c r="G300" s="2"/>
      <c r="M300" s="15"/>
      <c r="N300" s="15"/>
      <c r="O300" s="15"/>
      <c r="P300" s="15"/>
    </row>
    <row r="301" spans="1:16" x14ac:dyDescent="0.2">
      <c r="A301" s="2"/>
      <c r="C301" s="2"/>
      <c r="D301" s="2"/>
      <c r="E301" s="2"/>
      <c r="G301" s="2"/>
      <c r="M301" s="15"/>
      <c r="N301" s="15"/>
      <c r="O301" s="15"/>
      <c r="P301" s="15"/>
    </row>
    <row r="302" spans="1:16" x14ac:dyDescent="0.2">
      <c r="A302" s="2"/>
      <c r="C302" s="2"/>
      <c r="D302" s="2"/>
      <c r="E302" s="2"/>
      <c r="G302" s="2"/>
      <c r="M302" s="15"/>
      <c r="N302" s="15"/>
      <c r="O302" s="15"/>
      <c r="P302" s="15"/>
    </row>
    <row r="303" spans="1:16" x14ac:dyDescent="0.2">
      <c r="A303" s="2"/>
      <c r="C303" s="2"/>
      <c r="D303" s="2"/>
      <c r="E303" s="2"/>
      <c r="G303" s="2"/>
      <c r="M303" s="15"/>
      <c r="N303" s="15"/>
      <c r="O303" s="15"/>
      <c r="P303" s="15"/>
    </row>
    <row r="304" spans="1:16" x14ac:dyDescent="0.2">
      <c r="A304" s="2"/>
      <c r="C304" s="2"/>
      <c r="D304" s="2"/>
      <c r="E304" s="2"/>
      <c r="G304" s="2"/>
      <c r="M304" s="15"/>
      <c r="N304" s="15"/>
      <c r="O304" s="15"/>
      <c r="P304" s="15"/>
    </row>
    <row r="305" spans="1:16" x14ac:dyDescent="0.2">
      <c r="A305" s="2"/>
      <c r="C305" s="2"/>
      <c r="D305" s="2"/>
      <c r="E305" s="2"/>
      <c r="G305" s="2"/>
      <c r="M305" s="15"/>
      <c r="N305" s="15"/>
      <c r="O305" s="15"/>
      <c r="P305" s="15"/>
    </row>
    <row r="306" spans="1:16" x14ac:dyDescent="0.2">
      <c r="A306" s="2"/>
      <c r="C306" s="2"/>
      <c r="D306" s="2"/>
      <c r="E306" s="2"/>
      <c r="G306" s="2"/>
      <c r="M306" s="15"/>
      <c r="N306" s="15"/>
      <c r="O306" s="15"/>
      <c r="P306" s="15"/>
    </row>
    <row r="307" spans="1:16" x14ac:dyDescent="0.2">
      <c r="A307" s="2"/>
      <c r="C307" s="2"/>
      <c r="D307" s="2"/>
      <c r="E307" s="2"/>
      <c r="G307" s="2"/>
      <c r="M307" s="15"/>
      <c r="N307" s="15"/>
      <c r="O307" s="15"/>
      <c r="P307" s="15"/>
    </row>
    <row r="308" spans="1:16" x14ac:dyDescent="0.2">
      <c r="A308" s="2"/>
      <c r="C308" s="2"/>
      <c r="D308" s="2"/>
      <c r="E308" s="2"/>
      <c r="G308" s="2"/>
      <c r="M308" s="15"/>
      <c r="N308" s="15"/>
      <c r="O308" s="15"/>
      <c r="P308" s="15"/>
    </row>
    <row r="309" spans="1:16" x14ac:dyDescent="0.2">
      <c r="A309" s="2"/>
      <c r="C309" s="2"/>
      <c r="D309" s="2"/>
      <c r="E309" s="2"/>
      <c r="G309" s="2"/>
      <c r="M309" s="15"/>
      <c r="N309" s="15"/>
      <c r="O309" s="15"/>
      <c r="P309" s="15"/>
    </row>
    <row r="310" spans="1:16" x14ac:dyDescent="0.2">
      <c r="A310" s="2"/>
      <c r="C310" s="2"/>
      <c r="D310" s="2"/>
      <c r="E310" s="2"/>
      <c r="G310" s="2"/>
      <c r="M310" s="15"/>
      <c r="N310" s="15"/>
      <c r="O310" s="15"/>
      <c r="P310" s="15"/>
    </row>
    <row r="311" spans="1:16" x14ac:dyDescent="0.2">
      <c r="A311" s="2"/>
      <c r="C311" s="2"/>
      <c r="D311" s="2"/>
      <c r="E311" s="2"/>
      <c r="G311" s="2"/>
      <c r="M311" s="15"/>
      <c r="N311" s="15"/>
      <c r="O311" s="15"/>
      <c r="P311" s="15"/>
    </row>
    <row r="312" spans="1:16" x14ac:dyDescent="0.2">
      <c r="A312" s="2"/>
      <c r="C312" s="2"/>
      <c r="D312" s="2"/>
      <c r="E312" s="2"/>
      <c r="G312" s="2"/>
      <c r="M312" s="15"/>
      <c r="N312" s="15"/>
      <c r="O312" s="15"/>
      <c r="P312" s="15"/>
    </row>
    <row r="313" spans="1:16" x14ac:dyDescent="0.2">
      <c r="A313" s="2"/>
      <c r="C313" s="2"/>
      <c r="D313" s="2"/>
      <c r="E313" s="2"/>
      <c r="G313" s="2"/>
      <c r="M313" s="15"/>
      <c r="N313" s="15"/>
      <c r="O313" s="15"/>
      <c r="P313" s="15"/>
    </row>
    <row r="314" spans="1:16" x14ac:dyDescent="0.2">
      <c r="A314" s="2"/>
      <c r="C314" s="2"/>
      <c r="D314" s="2"/>
      <c r="E314" s="2"/>
      <c r="G314" s="2"/>
      <c r="M314" s="15"/>
      <c r="N314" s="15"/>
      <c r="O314" s="15"/>
      <c r="P314" s="15"/>
    </row>
    <row r="315" spans="1:16" x14ac:dyDescent="0.2">
      <c r="A315" s="2"/>
      <c r="C315" s="2"/>
      <c r="D315" s="2"/>
      <c r="E315" s="2"/>
      <c r="G315" s="2"/>
      <c r="M315" s="15"/>
      <c r="N315" s="15"/>
      <c r="O315" s="15"/>
      <c r="P315" s="15"/>
    </row>
    <row r="316" spans="1:16" x14ac:dyDescent="0.2">
      <c r="A316" s="2"/>
      <c r="C316" s="2"/>
      <c r="D316" s="2"/>
      <c r="E316" s="2"/>
      <c r="G316" s="2"/>
      <c r="M316" s="15"/>
      <c r="N316" s="15"/>
      <c r="O316" s="15"/>
      <c r="P316" s="15"/>
    </row>
    <row r="317" spans="1:16" x14ac:dyDescent="0.2">
      <c r="A317" s="2"/>
      <c r="C317" s="2"/>
      <c r="D317" s="2"/>
      <c r="E317" s="2"/>
      <c r="G317" s="2"/>
      <c r="M317" s="15"/>
      <c r="N317" s="15"/>
      <c r="O317" s="15"/>
      <c r="P317" s="15"/>
    </row>
    <row r="318" spans="1:16" x14ac:dyDescent="0.2">
      <c r="A318" s="2"/>
      <c r="C318" s="2"/>
      <c r="D318" s="2"/>
      <c r="E318" s="2"/>
      <c r="G318" s="2"/>
      <c r="M318" s="15"/>
      <c r="N318" s="15"/>
      <c r="O318" s="15"/>
      <c r="P318" s="15"/>
    </row>
    <row r="319" spans="1:16" x14ac:dyDescent="0.2">
      <c r="A319" s="2"/>
      <c r="C319" s="2"/>
      <c r="D319" s="2"/>
      <c r="E319" s="2"/>
      <c r="G319" s="2"/>
      <c r="M319" s="15"/>
      <c r="N319" s="15"/>
      <c r="O319" s="15"/>
      <c r="P319" s="15"/>
    </row>
    <row r="320" spans="1:16" x14ac:dyDescent="0.2">
      <c r="A320" s="2"/>
      <c r="C320" s="2"/>
      <c r="D320" s="2"/>
      <c r="E320" s="2"/>
      <c r="G320" s="2"/>
      <c r="M320" s="15"/>
      <c r="N320" s="15"/>
      <c r="O320" s="15"/>
      <c r="P320" s="15"/>
    </row>
    <row r="321" spans="1:16" x14ac:dyDescent="0.2">
      <c r="A321" s="2"/>
      <c r="C321" s="2"/>
      <c r="D321" s="2"/>
      <c r="E321" s="2"/>
      <c r="G321" s="2"/>
      <c r="M321" s="15"/>
      <c r="N321" s="15"/>
      <c r="O321" s="15"/>
      <c r="P321" s="15"/>
    </row>
    <row r="322" spans="1:16" x14ac:dyDescent="0.2">
      <c r="A322" s="2"/>
      <c r="C322" s="2"/>
      <c r="D322" s="2"/>
      <c r="E322" s="2"/>
      <c r="G322" s="2"/>
      <c r="M322" s="15"/>
      <c r="N322" s="15"/>
      <c r="O322" s="15"/>
      <c r="P322" s="15"/>
    </row>
    <row r="323" spans="1:16" x14ac:dyDescent="0.2">
      <c r="A323" s="2"/>
      <c r="C323" s="2"/>
      <c r="D323" s="2"/>
      <c r="E323" s="2"/>
      <c r="G323" s="2"/>
      <c r="M323" s="15"/>
      <c r="N323" s="15"/>
      <c r="O323" s="15"/>
      <c r="P323" s="15"/>
    </row>
    <row r="324" spans="1:16" x14ac:dyDescent="0.2">
      <c r="A324" s="2"/>
      <c r="C324" s="2"/>
      <c r="D324" s="2"/>
      <c r="E324" s="2"/>
      <c r="G324" s="2"/>
      <c r="M324" s="15"/>
      <c r="N324" s="15"/>
      <c r="O324" s="15"/>
      <c r="P324" s="15"/>
    </row>
    <row r="325" spans="1:16" x14ac:dyDescent="0.2">
      <c r="A325" s="2"/>
      <c r="C325" s="2"/>
      <c r="D325" s="2"/>
      <c r="E325" s="2"/>
      <c r="G325" s="2"/>
      <c r="M325" s="15"/>
      <c r="N325" s="15"/>
      <c r="O325" s="15"/>
      <c r="P325" s="15"/>
    </row>
    <row r="326" spans="1:16" x14ac:dyDescent="0.2">
      <c r="A326" s="2"/>
      <c r="C326" s="2"/>
      <c r="D326" s="2"/>
      <c r="E326" s="2"/>
      <c r="G326" s="2"/>
      <c r="M326" s="15"/>
      <c r="N326" s="15"/>
      <c r="O326" s="15"/>
      <c r="P326" s="15"/>
    </row>
    <row r="327" spans="1:16" x14ac:dyDescent="0.2">
      <c r="A327" s="2"/>
      <c r="C327" s="2"/>
      <c r="D327" s="2"/>
      <c r="E327" s="2"/>
      <c r="G327" s="2"/>
      <c r="M327" s="15"/>
      <c r="N327" s="15"/>
      <c r="O327" s="15"/>
      <c r="P327" s="15"/>
    </row>
    <row r="328" spans="1:16" x14ac:dyDescent="0.2">
      <c r="A328" s="2"/>
      <c r="C328" s="2"/>
      <c r="D328" s="2"/>
      <c r="E328" s="2"/>
      <c r="G328" s="2"/>
      <c r="M328" s="15"/>
      <c r="N328" s="15"/>
      <c r="O328" s="15"/>
      <c r="P328" s="15"/>
    </row>
    <row r="329" spans="1:16" x14ac:dyDescent="0.2">
      <c r="A329" s="2"/>
      <c r="C329" s="2"/>
      <c r="D329" s="2"/>
      <c r="E329" s="2"/>
      <c r="G329" s="2"/>
      <c r="M329" s="15"/>
      <c r="N329" s="15"/>
      <c r="O329" s="15"/>
      <c r="P329" s="15"/>
    </row>
    <row r="330" spans="1:16" x14ac:dyDescent="0.2">
      <c r="A330" s="2"/>
      <c r="C330" s="2"/>
      <c r="D330" s="2"/>
      <c r="E330" s="2"/>
      <c r="G330" s="2"/>
      <c r="M330" s="15"/>
      <c r="N330" s="15"/>
      <c r="O330" s="15"/>
      <c r="P330" s="15"/>
    </row>
    <row r="331" spans="1:16" x14ac:dyDescent="0.2">
      <c r="A331" s="2"/>
      <c r="C331" s="2"/>
      <c r="D331" s="2"/>
      <c r="E331" s="2"/>
      <c r="G331" s="2"/>
      <c r="M331" s="15"/>
      <c r="N331" s="15"/>
      <c r="O331" s="15"/>
      <c r="P331" s="15"/>
    </row>
    <row r="332" spans="1:16" x14ac:dyDescent="0.2">
      <c r="A332" s="2"/>
      <c r="C332" s="2"/>
      <c r="D332" s="2"/>
      <c r="E332" s="2"/>
      <c r="G332" s="2"/>
      <c r="M332" s="15"/>
      <c r="N332" s="15"/>
      <c r="O332" s="15"/>
      <c r="P332" s="15"/>
    </row>
    <row r="333" spans="1:16" x14ac:dyDescent="0.2">
      <c r="A333" s="2"/>
      <c r="C333" s="2"/>
      <c r="D333" s="2"/>
      <c r="E333" s="2"/>
      <c r="G333" s="2"/>
      <c r="M333" s="15"/>
      <c r="N333" s="15"/>
      <c r="O333" s="15"/>
      <c r="P333" s="15"/>
    </row>
    <row r="334" spans="1:16" x14ac:dyDescent="0.2">
      <c r="A334" s="2"/>
      <c r="C334" s="2"/>
      <c r="D334" s="2"/>
      <c r="E334" s="2"/>
      <c r="G334" s="2"/>
      <c r="M334" s="15"/>
      <c r="N334" s="15"/>
      <c r="O334" s="15"/>
      <c r="P334" s="15"/>
    </row>
    <row r="335" spans="1:16" x14ac:dyDescent="0.2">
      <c r="A335" s="2"/>
      <c r="C335" s="2"/>
      <c r="D335" s="2"/>
      <c r="E335" s="2"/>
      <c r="G335" s="2"/>
      <c r="M335" s="15"/>
      <c r="N335" s="15"/>
      <c r="O335" s="15"/>
      <c r="P335" s="15"/>
    </row>
    <row r="336" spans="1:16" x14ac:dyDescent="0.2">
      <c r="A336" s="2"/>
      <c r="C336" s="2"/>
      <c r="D336" s="2"/>
      <c r="E336" s="2"/>
      <c r="G336" s="2"/>
      <c r="M336" s="15"/>
      <c r="N336" s="15"/>
      <c r="O336" s="15"/>
      <c r="P336" s="15"/>
    </row>
    <row r="337" spans="1:16" x14ac:dyDescent="0.2">
      <c r="A337" s="2"/>
      <c r="C337" s="2"/>
      <c r="D337" s="2"/>
      <c r="E337" s="2"/>
      <c r="G337" s="2"/>
      <c r="M337" s="15"/>
      <c r="N337" s="15"/>
      <c r="O337" s="15"/>
      <c r="P337" s="15"/>
    </row>
    <row r="338" spans="1:16" x14ac:dyDescent="0.2">
      <c r="A338" s="2"/>
      <c r="C338" s="2"/>
      <c r="D338" s="2"/>
      <c r="E338" s="2"/>
      <c r="G338" s="2"/>
      <c r="M338" s="15"/>
      <c r="N338" s="15"/>
      <c r="O338" s="15"/>
      <c r="P338" s="15"/>
    </row>
    <row r="339" spans="1:16" x14ac:dyDescent="0.2">
      <c r="A339" s="2"/>
      <c r="C339" s="2"/>
      <c r="D339" s="2"/>
      <c r="E339" s="2"/>
      <c r="G339" s="2"/>
      <c r="M339" s="15"/>
      <c r="N339" s="15"/>
      <c r="O339" s="15"/>
      <c r="P339" s="15"/>
    </row>
    <row r="340" spans="1:16" x14ac:dyDescent="0.2">
      <c r="A340" s="2"/>
      <c r="C340" s="2"/>
      <c r="D340" s="2"/>
      <c r="E340" s="2"/>
      <c r="G340" s="2"/>
      <c r="M340" s="15"/>
      <c r="N340" s="15"/>
      <c r="O340" s="15"/>
      <c r="P340" s="15"/>
    </row>
    <row r="341" spans="1:16" x14ac:dyDescent="0.2">
      <c r="A341" s="2"/>
      <c r="C341" s="2"/>
      <c r="D341" s="2"/>
      <c r="E341" s="2"/>
      <c r="G341" s="2"/>
      <c r="M341" s="15"/>
      <c r="N341" s="15"/>
      <c r="O341" s="15"/>
      <c r="P341" s="15"/>
    </row>
    <row r="342" spans="1:16" x14ac:dyDescent="0.2">
      <c r="A342" s="2"/>
      <c r="C342" s="2"/>
      <c r="D342" s="2"/>
      <c r="E342" s="2"/>
      <c r="G342" s="2"/>
      <c r="M342" s="15"/>
      <c r="N342" s="15"/>
      <c r="O342" s="15"/>
      <c r="P342" s="15"/>
    </row>
    <row r="343" spans="1:16" x14ac:dyDescent="0.2">
      <c r="A343" s="2"/>
      <c r="C343" s="2"/>
      <c r="D343" s="2"/>
      <c r="E343" s="2"/>
      <c r="G343" s="2"/>
      <c r="M343" s="15"/>
      <c r="N343" s="15"/>
      <c r="O343" s="15"/>
      <c r="P343" s="15"/>
    </row>
    <row r="344" spans="1:16" x14ac:dyDescent="0.2">
      <c r="A344" s="2"/>
      <c r="C344" s="2"/>
      <c r="D344" s="2"/>
      <c r="E344" s="2"/>
      <c r="G344" s="2"/>
      <c r="M344" s="15"/>
      <c r="N344" s="15"/>
      <c r="O344" s="15"/>
      <c r="P344" s="15"/>
    </row>
    <row r="345" spans="1:16" x14ac:dyDescent="0.2">
      <c r="A345" s="2"/>
      <c r="C345" s="2"/>
      <c r="D345" s="2"/>
      <c r="E345" s="2"/>
      <c r="G345" s="2"/>
      <c r="M345" s="15"/>
      <c r="N345" s="15"/>
      <c r="O345" s="15"/>
      <c r="P345" s="15"/>
    </row>
    <row r="346" spans="1:16" x14ac:dyDescent="0.2">
      <c r="A346" s="2"/>
      <c r="C346" s="2"/>
      <c r="D346" s="2"/>
      <c r="E346" s="2"/>
      <c r="G346" s="2"/>
      <c r="M346" s="15"/>
      <c r="N346" s="15"/>
      <c r="O346" s="15"/>
      <c r="P346" s="15"/>
    </row>
    <row r="347" spans="1:16" x14ac:dyDescent="0.2">
      <c r="A347" s="2"/>
      <c r="C347" s="2"/>
      <c r="D347" s="2"/>
      <c r="E347" s="2"/>
      <c r="G347" s="2"/>
      <c r="M347" s="15"/>
      <c r="N347" s="15"/>
      <c r="O347" s="15"/>
      <c r="P347" s="15"/>
    </row>
    <row r="348" spans="1:16" x14ac:dyDescent="0.2">
      <c r="A348" s="2"/>
      <c r="C348" s="2"/>
      <c r="D348" s="2"/>
      <c r="E348" s="2"/>
      <c r="G348" s="2"/>
      <c r="M348" s="15"/>
      <c r="N348" s="15"/>
      <c r="O348" s="15"/>
      <c r="P348" s="15"/>
    </row>
    <row r="349" spans="1:16" x14ac:dyDescent="0.2">
      <c r="A349" s="2"/>
      <c r="C349" s="2"/>
      <c r="D349" s="2"/>
      <c r="E349" s="2"/>
      <c r="G349" s="2"/>
      <c r="M349" s="15"/>
      <c r="N349" s="15"/>
      <c r="O349" s="15"/>
      <c r="P349" s="15"/>
    </row>
    <row r="350" spans="1:16" x14ac:dyDescent="0.2">
      <c r="A350" s="2"/>
      <c r="C350" s="2"/>
      <c r="D350" s="2"/>
      <c r="E350" s="2"/>
      <c r="G350" s="2"/>
      <c r="M350" s="15"/>
      <c r="N350" s="15"/>
      <c r="O350" s="15"/>
      <c r="P350" s="15"/>
    </row>
    <row r="351" spans="1:16" x14ac:dyDescent="0.2">
      <c r="A351" s="2"/>
      <c r="C351" s="2"/>
      <c r="D351" s="2"/>
      <c r="E351" s="2"/>
      <c r="G351" s="2"/>
      <c r="M351" s="15"/>
      <c r="N351" s="15"/>
      <c r="O351" s="15"/>
      <c r="P351" s="15"/>
    </row>
    <row r="352" spans="1:16" x14ac:dyDescent="0.2">
      <c r="A352" s="2"/>
      <c r="C352" s="2"/>
      <c r="D352" s="2"/>
      <c r="E352" s="2"/>
      <c r="G352" s="2"/>
      <c r="M352" s="15"/>
      <c r="N352" s="15"/>
      <c r="O352" s="15"/>
      <c r="P352" s="15"/>
    </row>
    <row r="353" spans="1:16" x14ac:dyDescent="0.2">
      <c r="A353" s="2"/>
      <c r="C353" s="2"/>
      <c r="D353" s="2"/>
      <c r="E353" s="2"/>
      <c r="G353" s="2"/>
      <c r="M353" s="15"/>
      <c r="N353" s="15"/>
      <c r="O353" s="15"/>
      <c r="P353" s="15"/>
    </row>
    <row r="354" spans="1:16" x14ac:dyDescent="0.2">
      <c r="A354" s="2"/>
      <c r="C354" s="2"/>
      <c r="D354" s="2"/>
      <c r="E354" s="2"/>
      <c r="G354" s="2"/>
      <c r="M354" s="15"/>
      <c r="N354" s="15"/>
      <c r="O354" s="15"/>
      <c r="P354" s="15"/>
    </row>
    <row r="355" spans="1:16" x14ac:dyDescent="0.2">
      <c r="A355" s="2"/>
      <c r="C355" s="2"/>
      <c r="D355" s="2"/>
      <c r="E355" s="2"/>
      <c r="G355" s="2"/>
      <c r="M355" s="15"/>
      <c r="N355" s="15"/>
      <c r="O355" s="15"/>
      <c r="P355" s="15"/>
    </row>
    <row r="356" spans="1:16" x14ac:dyDescent="0.2">
      <c r="A356" s="2"/>
      <c r="C356" s="2"/>
      <c r="D356" s="2"/>
      <c r="E356" s="2"/>
      <c r="G356" s="2"/>
      <c r="M356" s="15"/>
      <c r="N356" s="15"/>
      <c r="O356" s="15"/>
      <c r="P356" s="15"/>
    </row>
    <row r="357" spans="1:16" x14ac:dyDescent="0.2">
      <c r="A357" s="2"/>
      <c r="C357" s="2"/>
      <c r="D357" s="2"/>
      <c r="E357" s="2"/>
      <c r="G357" s="2"/>
      <c r="M357" s="15"/>
      <c r="N357" s="15"/>
      <c r="O357" s="15"/>
      <c r="P357" s="15"/>
    </row>
    <row r="358" spans="1:16" x14ac:dyDescent="0.2">
      <c r="A358" s="2"/>
      <c r="C358" s="2"/>
      <c r="D358" s="2"/>
      <c r="E358" s="2"/>
      <c r="G358" s="2"/>
      <c r="M358" s="15"/>
      <c r="N358" s="15"/>
      <c r="O358" s="15"/>
      <c r="P358" s="15"/>
    </row>
    <row r="359" spans="1:16" x14ac:dyDescent="0.2">
      <c r="A359" s="2"/>
      <c r="C359" s="2"/>
      <c r="D359" s="2"/>
      <c r="E359" s="2"/>
      <c r="G359" s="2"/>
      <c r="M359" s="15"/>
      <c r="N359" s="15"/>
      <c r="O359" s="15"/>
      <c r="P359" s="15"/>
    </row>
    <row r="360" spans="1:16" x14ac:dyDescent="0.2">
      <c r="A360" s="2"/>
      <c r="C360" s="2"/>
      <c r="D360" s="2"/>
      <c r="E360" s="2"/>
      <c r="G360" s="2"/>
      <c r="M360" s="15"/>
      <c r="N360" s="15"/>
      <c r="O360" s="15"/>
      <c r="P360" s="15"/>
    </row>
    <row r="361" spans="1:16" x14ac:dyDescent="0.2">
      <c r="A361" s="2"/>
      <c r="C361" s="2"/>
      <c r="D361" s="2"/>
      <c r="E361" s="2"/>
      <c r="G361" s="2"/>
      <c r="M361" s="15"/>
      <c r="N361" s="15"/>
      <c r="O361" s="15"/>
      <c r="P361" s="15"/>
    </row>
    <row r="362" spans="1:16" x14ac:dyDescent="0.2">
      <c r="A362" s="2"/>
      <c r="C362" s="2"/>
      <c r="D362" s="2"/>
      <c r="E362" s="2"/>
      <c r="G362" s="2"/>
      <c r="M362" s="15"/>
      <c r="N362" s="15"/>
      <c r="O362" s="15"/>
      <c r="P362" s="15"/>
    </row>
    <row r="363" spans="1:16" x14ac:dyDescent="0.2">
      <c r="A363" s="2"/>
      <c r="C363" s="2"/>
      <c r="D363" s="2"/>
      <c r="E363" s="2"/>
      <c r="G363" s="2"/>
      <c r="M363" s="15"/>
      <c r="N363" s="15"/>
      <c r="O363" s="15"/>
      <c r="P363" s="15"/>
    </row>
    <row r="364" spans="1:16" x14ac:dyDescent="0.2">
      <c r="A364" s="2"/>
      <c r="C364" s="2"/>
      <c r="D364" s="2"/>
      <c r="E364" s="2"/>
      <c r="G364" s="2"/>
      <c r="M364" s="15"/>
      <c r="N364" s="15"/>
      <c r="O364" s="15"/>
      <c r="P364" s="15"/>
    </row>
    <row r="365" spans="1:16" x14ac:dyDescent="0.2">
      <c r="A365" s="2"/>
      <c r="C365" s="2"/>
      <c r="D365" s="2"/>
      <c r="E365" s="2"/>
      <c r="G365" s="2"/>
      <c r="M365" s="15"/>
      <c r="N365" s="15"/>
      <c r="O365" s="15"/>
      <c r="P365" s="15"/>
    </row>
    <row r="366" spans="1:16" x14ac:dyDescent="0.2">
      <c r="A366" s="2"/>
      <c r="C366" s="2"/>
      <c r="D366" s="2"/>
      <c r="E366" s="2"/>
      <c r="G366" s="2"/>
      <c r="M366" s="15"/>
      <c r="N366" s="15"/>
      <c r="O366" s="15"/>
      <c r="P366" s="15"/>
    </row>
    <row r="367" spans="1:16" x14ac:dyDescent="0.2">
      <c r="A367" s="2"/>
      <c r="C367" s="2"/>
      <c r="D367" s="2"/>
      <c r="E367" s="2"/>
      <c r="G367" s="2"/>
      <c r="M367" s="15"/>
      <c r="N367" s="15"/>
      <c r="O367" s="15"/>
      <c r="P367" s="15"/>
    </row>
    <row r="368" spans="1:16" x14ac:dyDescent="0.2">
      <c r="A368" s="2"/>
      <c r="C368" s="2"/>
      <c r="D368" s="2"/>
      <c r="E368" s="2"/>
      <c r="G368" s="2"/>
      <c r="M368" s="15"/>
      <c r="N368" s="15"/>
      <c r="O368" s="15"/>
      <c r="P368" s="15"/>
    </row>
    <row r="369" spans="1:16" x14ac:dyDescent="0.2">
      <c r="A369" s="2"/>
      <c r="C369" s="2"/>
      <c r="D369" s="2"/>
      <c r="E369" s="2"/>
      <c r="G369" s="2"/>
      <c r="M369" s="15"/>
      <c r="N369" s="15"/>
      <c r="O369" s="15"/>
      <c r="P369" s="15"/>
    </row>
    <row r="370" spans="1:16" x14ac:dyDescent="0.2">
      <c r="A370" s="2"/>
      <c r="C370" s="2"/>
      <c r="D370" s="2"/>
      <c r="E370" s="2"/>
      <c r="G370" s="2"/>
      <c r="M370" s="15"/>
      <c r="N370" s="15"/>
      <c r="O370" s="15"/>
      <c r="P370" s="15"/>
    </row>
    <row r="371" spans="1:16" x14ac:dyDescent="0.2">
      <c r="A371" s="2"/>
      <c r="C371" s="2"/>
      <c r="D371" s="2"/>
      <c r="E371" s="2"/>
      <c r="G371" s="2"/>
      <c r="M371" s="15"/>
      <c r="N371" s="15"/>
      <c r="O371" s="15"/>
      <c r="P371" s="15"/>
    </row>
    <row r="372" spans="1:16" x14ac:dyDescent="0.2">
      <c r="A372" s="2"/>
      <c r="C372" s="2"/>
      <c r="D372" s="2"/>
      <c r="E372" s="2"/>
      <c r="G372" s="2"/>
      <c r="M372" s="15"/>
      <c r="N372" s="15"/>
      <c r="O372" s="15"/>
      <c r="P372" s="15"/>
    </row>
    <row r="373" spans="1:16" x14ac:dyDescent="0.2">
      <c r="A373" s="2"/>
      <c r="C373" s="2"/>
      <c r="D373" s="2"/>
      <c r="E373" s="2"/>
      <c r="G373" s="2"/>
      <c r="M373" s="15"/>
      <c r="N373" s="15"/>
      <c r="O373" s="15"/>
      <c r="P373" s="15"/>
    </row>
    <row r="374" spans="1:16" x14ac:dyDescent="0.2">
      <c r="A374" s="2"/>
      <c r="C374" s="2"/>
      <c r="D374" s="2"/>
      <c r="E374" s="2"/>
      <c r="G374" s="2"/>
      <c r="M374" s="15"/>
      <c r="N374" s="15"/>
      <c r="O374" s="15"/>
      <c r="P374" s="15"/>
    </row>
    <row r="375" spans="1:16" x14ac:dyDescent="0.2">
      <c r="A375" s="2"/>
      <c r="C375" s="2"/>
      <c r="D375" s="2"/>
      <c r="E375" s="2"/>
      <c r="G375" s="2"/>
      <c r="M375" s="15"/>
      <c r="N375" s="15"/>
      <c r="O375" s="15"/>
      <c r="P375" s="15"/>
    </row>
    <row r="376" spans="1:16" x14ac:dyDescent="0.2">
      <c r="A376" s="2"/>
      <c r="C376" s="2"/>
      <c r="D376" s="2"/>
      <c r="E376" s="2"/>
      <c r="G376" s="2"/>
      <c r="M376" s="15"/>
      <c r="N376" s="15"/>
      <c r="O376" s="15"/>
      <c r="P376" s="15"/>
    </row>
    <row r="377" spans="1:16" x14ac:dyDescent="0.2">
      <c r="A377" s="2"/>
      <c r="C377" s="2"/>
      <c r="D377" s="2"/>
      <c r="E377" s="2"/>
      <c r="G377" s="2"/>
      <c r="M377" s="15"/>
      <c r="N377" s="15"/>
      <c r="O377" s="15"/>
      <c r="P377" s="15"/>
    </row>
    <row r="378" spans="1:16" x14ac:dyDescent="0.2">
      <c r="A378" s="2"/>
      <c r="C378" s="2"/>
      <c r="D378" s="2"/>
      <c r="E378" s="2"/>
      <c r="G378" s="2"/>
      <c r="M378" s="15"/>
      <c r="N378" s="15"/>
      <c r="O378" s="15"/>
      <c r="P378" s="15"/>
    </row>
    <row r="379" spans="1:16" x14ac:dyDescent="0.2">
      <c r="A379" s="2"/>
      <c r="C379" s="2"/>
      <c r="D379" s="2"/>
      <c r="E379" s="2"/>
      <c r="G379" s="2"/>
      <c r="M379" s="15"/>
      <c r="N379" s="15"/>
      <c r="O379" s="15"/>
      <c r="P379" s="15"/>
    </row>
    <row r="380" spans="1:16" x14ac:dyDescent="0.2">
      <c r="A380" s="2"/>
      <c r="C380" s="2"/>
      <c r="D380" s="2"/>
      <c r="E380" s="2"/>
      <c r="G380" s="2"/>
      <c r="M380" s="15"/>
      <c r="N380" s="15"/>
      <c r="O380" s="15"/>
      <c r="P380" s="15"/>
    </row>
    <row r="381" spans="1:16" x14ac:dyDescent="0.2">
      <c r="A381" s="2"/>
      <c r="C381" s="2"/>
      <c r="D381" s="2"/>
      <c r="E381" s="2"/>
      <c r="G381" s="2"/>
      <c r="M381" s="15"/>
      <c r="N381" s="15"/>
      <c r="O381" s="15"/>
      <c r="P381" s="15"/>
    </row>
    <row r="382" spans="1:16" x14ac:dyDescent="0.2">
      <c r="A382" s="2"/>
      <c r="C382" s="2"/>
      <c r="D382" s="2"/>
      <c r="E382" s="2"/>
      <c r="G382" s="2"/>
      <c r="M382" s="15"/>
      <c r="N382" s="15"/>
      <c r="O382" s="15"/>
      <c r="P382" s="15"/>
    </row>
    <row r="383" spans="1:16" x14ac:dyDescent="0.2">
      <c r="A383" s="2"/>
      <c r="C383" s="2"/>
      <c r="D383" s="2"/>
      <c r="E383" s="2"/>
      <c r="G383" s="2"/>
      <c r="M383" s="15"/>
      <c r="N383" s="15"/>
      <c r="O383" s="15"/>
      <c r="P383" s="15"/>
    </row>
    <row r="384" spans="1:16" x14ac:dyDescent="0.2">
      <c r="A384" s="2"/>
      <c r="C384" s="2"/>
      <c r="D384" s="2"/>
      <c r="E384" s="2"/>
      <c r="G384" s="2"/>
      <c r="M384" s="15"/>
      <c r="N384" s="15"/>
      <c r="O384" s="15"/>
      <c r="P384" s="15"/>
    </row>
    <row r="385" spans="1:16" x14ac:dyDescent="0.2">
      <c r="A385" s="2"/>
      <c r="C385" s="2"/>
      <c r="D385" s="2"/>
      <c r="E385" s="2"/>
      <c r="G385" s="2"/>
      <c r="M385" s="15"/>
      <c r="N385" s="15"/>
      <c r="O385" s="15"/>
      <c r="P385" s="15"/>
    </row>
    <row r="386" spans="1:16" x14ac:dyDescent="0.2">
      <c r="A386" s="2"/>
      <c r="C386" s="2"/>
      <c r="D386" s="2"/>
      <c r="E386" s="2"/>
      <c r="G386" s="2"/>
      <c r="M386" s="15"/>
      <c r="N386" s="15"/>
      <c r="O386" s="15"/>
      <c r="P386" s="15"/>
    </row>
    <row r="387" spans="1:16" x14ac:dyDescent="0.2">
      <c r="A387" s="2"/>
      <c r="C387" s="2"/>
      <c r="D387" s="2"/>
      <c r="E387" s="2"/>
      <c r="G387" s="2"/>
      <c r="M387" s="15"/>
      <c r="N387" s="15"/>
      <c r="O387" s="15"/>
      <c r="P387" s="15"/>
    </row>
    <row r="388" spans="1:16" x14ac:dyDescent="0.2">
      <c r="A388" s="2"/>
      <c r="C388" s="2"/>
      <c r="D388" s="2"/>
      <c r="E388" s="2"/>
      <c r="G388" s="2"/>
      <c r="M388" s="15"/>
      <c r="N388" s="15"/>
      <c r="O388" s="15"/>
      <c r="P388" s="15"/>
    </row>
    <row r="389" spans="1:16" x14ac:dyDescent="0.2">
      <c r="A389" s="2"/>
      <c r="C389" s="2"/>
      <c r="D389" s="2"/>
      <c r="E389" s="2"/>
      <c r="G389" s="2"/>
      <c r="M389" s="15"/>
      <c r="N389" s="15"/>
      <c r="O389" s="15"/>
      <c r="P389" s="15"/>
    </row>
    <row r="390" spans="1:16" x14ac:dyDescent="0.2">
      <c r="A390" s="2"/>
      <c r="C390" s="2"/>
      <c r="D390" s="2"/>
      <c r="E390" s="2"/>
      <c r="G390" s="2"/>
      <c r="M390" s="15"/>
      <c r="N390" s="15"/>
      <c r="O390" s="15"/>
      <c r="P390" s="15"/>
    </row>
    <row r="391" spans="1:16" x14ac:dyDescent="0.2">
      <c r="A391" s="2"/>
      <c r="C391" s="2"/>
      <c r="D391" s="2"/>
      <c r="E391" s="2"/>
      <c r="G391" s="2"/>
      <c r="M391" s="15"/>
      <c r="N391" s="15"/>
      <c r="O391" s="15"/>
      <c r="P391" s="15"/>
    </row>
    <row r="392" spans="1:16" x14ac:dyDescent="0.2">
      <c r="A392" s="2"/>
      <c r="C392" s="2"/>
      <c r="D392" s="2"/>
      <c r="E392" s="2"/>
      <c r="G392" s="2"/>
      <c r="M392" s="15"/>
      <c r="N392" s="15"/>
      <c r="O392" s="15"/>
      <c r="P392" s="15"/>
    </row>
    <row r="393" spans="1:16" x14ac:dyDescent="0.2">
      <c r="A393" s="2"/>
      <c r="C393" s="2"/>
      <c r="D393" s="2"/>
      <c r="E393" s="2"/>
      <c r="G393" s="2"/>
      <c r="M393" s="15"/>
      <c r="N393" s="15"/>
      <c r="O393" s="15"/>
      <c r="P393" s="15"/>
    </row>
    <row r="394" spans="1:16" x14ac:dyDescent="0.2">
      <c r="A394" s="2"/>
      <c r="C394" s="2"/>
      <c r="D394" s="2"/>
      <c r="E394" s="2"/>
      <c r="G394" s="2"/>
      <c r="M394" s="15"/>
      <c r="N394" s="15"/>
      <c r="O394" s="15"/>
      <c r="P394" s="15"/>
    </row>
    <row r="395" spans="1:16" x14ac:dyDescent="0.2">
      <c r="A395" s="2"/>
      <c r="C395" s="2"/>
      <c r="D395" s="2"/>
      <c r="E395" s="2"/>
      <c r="G395" s="2"/>
      <c r="M395" s="15"/>
      <c r="N395" s="15"/>
      <c r="O395" s="15"/>
      <c r="P395" s="15"/>
    </row>
    <row r="396" spans="1:16" x14ac:dyDescent="0.2">
      <c r="A396" s="2"/>
      <c r="C396" s="2"/>
      <c r="D396" s="2"/>
      <c r="E396" s="2"/>
      <c r="G396" s="2"/>
      <c r="M396" s="15"/>
      <c r="N396" s="15"/>
      <c r="O396" s="15"/>
      <c r="P396" s="15"/>
    </row>
    <row r="397" spans="1:16" x14ac:dyDescent="0.2">
      <c r="A397" s="2"/>
      <c r="C397" s="2"/>
      <c r="D397" s="2"/>
      <c r="E397" s="2"/>
      <c r="G397" s="2"/>
      <c r="M397" s="15"/>
      <c r="N397" s="15"/>
      <c r="O397" s="15"/>
      <c r="P397" s="15"/>
    </row>
    <row r="398" spans="1:16" x14ac:dyDescent="0.2">
      <c r="A398" s="2"/>
      <c r="C398" s="2"/>
      <c r="D398" s="2"/>
      <c r="E398" s="2"/>
      <c r="G398" s="2"/>
      <c r="M398" s="15"/>
      <c r="N398" s="15"/>
      <c r="O398" s="15"/>
      <c r="P398" s="15"/>
    </row>
    <row r="399" spans="1:16" x14ac:dyDescent="0.2">
      <c r="A399" s="2"/>
      <c r="C399" s="2"/>
      <c r="D399" s="2"/>
      <c r="E399" s="2"/>
      <c r="G399" s="2"/>
      <c r="M399" s="15"/>
      <c r="N399" s="15"/>
      <c r="O399" s="15"/>
      <c r="P399" s="15"/>
    </row>
    <row r="400" spans="1:16" x14ac:dyDescent="0.2">
      <c r="A400" s="2"/>
      <c r="C400" s="2"/>
      <c r="D400" s="2"/>
      <c r="E400" s="2"/>
      <c r="G400" s="2"/>
      <c r="M400" s="15"/>
      <c r="N400" s="15"/>
      <c r="O400" s="15"/>
      <c r="P400" s="15"/>
    </row>
    <row r="401" spans="1:16" x14ac:dyDescent="0.2">
      <c r="A401" s="2"/>
      <c r="C401" s="2"/>
      <c r="D401" s="2"/>
      <c r="E401" s="2"/>
      <c r="G401" s="2"/>
      <c r="M401" s="15"/>
      <c r="N401" s="15"/>
      <c r="O401" s="15"/>
      <c r="P401" s="15"/>
    </row>
    <row r="402" spans="1:16" x14ac:dyDescent="0.2">
      <c r="A402" s="2"/>
      <c r="C402" s="2"/>
      <c r="D402" s="2"/>
      <c r="E402" s="2"/>
      <c r="G402" s="2"/>
      <c r="M402" s="15"/>
      <c r="N402" s="15"/>
      <c r="O402" s="15"/>
      <c r="P402" s="15"/>
    </row>
    <row r="403" spans="1:16" x14ac:dyDescent="0.2">
      <c r="A403" s="2"/>
      <c r="C403" s="2"/>
      <c r="D403" s="2"/>
      <c r="E403" s="2"/>
      <c r="G403" s="2"/>
      <c r="M403" s="15"/>
      <c r="N403" s="15"/>
      <c r="O403" s="15"/>
      <c r="P403" s="15"/>
    </row>
    <row r="404" spans="1:16" x14ac:dyDescent="0.2">
      <c r="A404" s="2"/>
      <c r="C404" s="2"/>
      <c r="D404" s="2"/>
      <c r="E404" s="2"/>
      <c r="G404" s="2"/>
      <c r="M404" s="15"/>
      <c r="N404" s="15"/>
      <c r="O404" s="15"/>
      <c r="P404" s="15"/>
    </row>
    <row r="405" spans="1:16" x14ac:dyDescent="0.2">
      <c r="A405" s="2"/>
      <c r="C405" s="2"/>
      <c r="D405" s="2"/>
      <c r="E405" s="2"/>
      <c r="G405" s="2"/>
      <c r="M405" s="15"/>
      <c r="N405" s="15"/>
      <c r="O405" s="15"/>
      <c r="P405" s="15"/>
    </row>
    <row r="406" spans="1:16" x14ac:dyDescent="0.2">
      <c r="A406" s="2"/>
      <c r="C406" s="2"/>
      <c r="D406" s="2"/>
      <c r="E406" s="2"/>
      <c r="G406" s="2"/>
      <c r="M406" s="15"/>
      <c r="N406" s="15"/>
      <c r="O406" s="15"/>
      <c r="P406" s="15"/>
    </row>
    <row r="407" spans="1:16" x14ac:dyDescent="0.2">
      <c r="A407" s="2"/>
      <c r="C407" s="2"/>
      <c r="D407" s="2"/>
      <c r="E407" s="2"/>
      <c r="G407" s="2"/>
      <c r="M407" s="15"/>
      <c r="N407" s="15"/>
      <c r="O407" s="15"/>
      <c r="P407" s="15"/>
    </row>
    <row r="408" spans="1:16" x14ac:dyDescent="0.2">
      <c r="A408" s="2"/>
      <c r="C408" s="2"/>
      <c r="D408" s="2"/>
      <c r="E408" s="2"/>
      <c r="G408" s="2"/>
      <c r="M408" s="15"/>
      <c r="N408" s="15"/>
      <c r="O408" s="15"/>
      <c r="P408" s="15"/>
    </row>
    <row r="409" spans="1:16" x14ac:dyDescent="0.2">
      <c r="A409" s="2"/>
      <c r="C409" s="2"/>
      <c r="D409" s="2"/>
      <c r="E409" s="2"/>
      <c r="G409" s="2"/>
      <c r="M409" s="15"/>
      <c r="N409" s="15"/>
      <c r="O409" s="15"/>
      <c r="P409" s="15"/>
    </row>
    <row r="410" spans="1:16" x14ac:dyDescent="0.2">
      <c r="A410" s="2"/>
      <c r="C410" s="2"/>
      <c r="D410" s="2"/>
      <c r="E410" s="2"/>
      <c r="G410" s="2"/>
      <c r="M410" s="15"/>
      <c r="N410" s="15"/>
      <c r="O410" s="15"/>
      <c r="P410" s="15"/>
    </row>
    <row r="411" spans="1:16" x14ac:dyDescent="0.2">
      <c r="A411" s="2"/>
      <c r="C411" s="2"/>
      <c r="D411" s="2"/>
      <c r="E411" s="2"/>
      <c r="G411" s="2"/>
      <c r="M411" s="15"/>
      <c r="N411" s="15"/>
      <c r="O411" s="15"/>
      <c r="P411" s="15"/>
    </row>
    <row r="412" spans="1:16" x14ac:dyDescent="0.2">
      <c r="A412" s="2"/>
      <c r="C412" s="2"/>
      <c r="D412" s="2"/>
      <c r="E412" s="2"/>
      <c r="G412" s="2"/>
      <c r="M412" s="15"/>
      <c r="N412" s="15"/>
      <c r="O412" s="15"/>
      <c r="P412" s="15"/>
    </row>
    <row r="413" spans="1:16" x14ac:dyDescent="0.2">
      <c r="A413" s="2"/>
      <c r="C413" s="2"/>
      <c r="D413" s="2"/>
      <c r="E413" s="2"/>
      <c r="G413" s="2"/>
      <c r="M413" s="15"/>
      <c r="N413" s="15"/>
      <c r="O413" s="15"/>
      <c r="P413" s="15"/>
    </row>
    <row r="414" spans="1:16" x14ac:dyDescent="0.2">
      <c r="A414" s="2"/>
      <c r="C414" s="2"/>
      <c r="D414" s="2"/>
      <c r="E414" s="2"/>
      <c r="G414" s="2"/>
      <c r="M414" s="15"/>
      <c r="N414" s="15"/>
      <c r="O414" s="15"/>
      <c r="P414" s="15"/>
    </row>
    <row r="415" spans="1:16" x14ac:dyDescent="0.2">
      <c r="A415" s="2"/>
      <c r="C415" s="2"/>
      <c r="D415" s="2"/>
      <c r="E415" s="2"/>
      <c r="G415" s="2"/>
      <c r="M415" s="15"/>
      <c r="N415" s="15"/>
      <c r="O415" s="15"/>
      <c r="P415" s="15"/>
    </row>
    <row r="416" spans="1:16" x14ac:dyDescent="0.2">
      <c r="A416" s="2"/>
      <c r="C416" s="2"/>
      <c r="D416" s="2"/>
      <c r="E416" s="2"/>
      <c r="G416" s="2"/>
      <c r="M416" s="15"/>
      <c r="N416" s="15"/>
      <c r="O416" s="15"/>
      <c r="P416" s="15"/>
    </row>
    <row r="417" spans="1:16" x14ac:dyDescent="0.2">
      <c r="A417" s="2"/>
      <c r="C417" s="2"/>
      <c r="D417" s="2"/>
      <c r="E417" s="2"/>
      <c r="G417" s="2"/>
      <c r="M417" s="15"/>
      <c r="N417" s="15"/>
      <c r="O417" s="15"/>
      <c r="P417" s="15"/>
    </row>
    <row r="418" spans="1:16" x14ac:dyDescent="0.2">
      <c r="A418" s="2"/>
      <c r="C418" s="2"/>
      <c r="D418" s="2"/>
      <c r="E418" s="2"/>
      <c r="G418" s="2"/>
      <c r="M418" s="15"/>
      <c r="N418" s="15"/>
      <c r="O418" s="15"/>
      <c r="P418" s="15"/>
    </row>
    <row r="419" spans="1:16" x14ac:dyDescent="0.2">
      <c r="A419" s="2"/>
      <c r="C419" s="2"/>
      <c r="D419" s="2"/>
      <c r="E419" s="2"/>
      <c r="G419" s="2"/>
      <c r="M419" s="15"/>
      <c r="N419" s="15"/>
      <c r="O419" s="15"/>
      <c r="P419" s="15"/>
    </row>
    <row r="420" spans="1:16" x14ac:dyDescent="0.2">
      <c r="A420" s="2"/>
      <c r="C420" s="2"/>
      <c r="D420" s="2"/>
      <c r="E420" s="2"/>
      <c r="G420" s="2"/>
      <c r="M420" s="15"/>
      <c r="N420" s="15"/>
      <c r="O420" s="15"/>
      <c r="P420" s="15"/>
    </row>
    <row r="421" spans="1:16" x14ac:dyDescent="0.2">
      <c r="A421" s="2"/>
      <c r="C421" s="2"/>
      <c r="D421" s="2"/>
      <c r="E421" s="2"/>
      <c r="G421" s="2"/>
      <c r="M421" s="15"/>
      <c r="N421" s="15"/>
      <c r="O421" s="15"/>
      <c r="P421" s="15"/>
    </row>
    <row r="422" spans="1:16" x14ac:dyDescent="0.2">
      <c r="A422" s="2"/>
      <c r="C422" s="2"/>
      <c r="D422" s="2"/>
      <c r="E422" s="2"/>
      <c r="G422" s="2"/>
      <c r="M422" s="15"/>
      <c r="N422" s="15"/>
      <c r="O422" s="15"/>
      <c r="P422" s="15"/>
    </row>
    <row r="423" spans="1:16" x14ac:dyDescent="0.2">
      <c r="A423" s="2"/>
      <c r="C423" s="2"/>
      <c r="D423" s="2"/>
      <c r="E423" s="2"/>
      <c r="G423" s="2"/>
      <c r="M423" s="15"/>
      <c r="N423" s="15"/>
      <c r="O423" s="15"/>
      <c r="P423" s="15"/>
    </row>
    <row r="424" spans="1:16" x14ac:dyDescent="0.2">
      <c r="A424" s="2"/>
      <c r="C424" s="2"/>
      <c r="D424" s="2"/>
      <c r="E424" s="2"/>
      <c r="G424" s="2"/>
      <c r="M424" s="15"/>
      <c r="N424" s="15"/>
      <c r="O424" s="15"/>
      <c r="P424" s="15"/>
    </row>
    <row r="425" spans="1:16" x14ac:dyDescent="0.2">
      <c r="A425" s="2"/>
      <c r="C425" s="2"/>
      <c r="D425" s="2"/>
      <c r="E425" s="2"/>
      <c r="G425" s="2"/>
      <c r="M425" s="15"/>
      <c r="N425" s="15"/>
      <c r="O425" s="15"/>
      <c r="P425" s="15"/>
    </row>
    <row r="426" spans="1:16" x14ac:dyDescent="0.2">
      <c r="A426" s="2"/>
      <c r="C426" s="2"/>
      <c r="D426" s="2"/>
      <c r="E426" s="2"/>
      <c r="G426" s="2"/>
      <c r="M426" s="15"/>
      <c r="N426" s="15"/>
      <c r="O426" s="15"/>
      <c r="P426" s="15"/>
    </row>
    <row r="427" spans="1:16" x14ac:dyDescent="0.2">
      <c r="A427" s="2"/>
      <c r="C427" s="2"/>
      <c r="D427" s="2"/>
      <c r="E427" s="2"/>
      <c r="G427" s="2"/>
      <c r="M427" s="15"/>
      <c r="N427" s="15"/>
      <c r="O427" s="15"/>
      <c r="P427" s="15"/>
    </row>
    <row r="428" spans="1:16" x14ac:dyDescent="0.2">
      <c r="A428" s="2"/>
      <c r="C428" s="2"/>
      <c r="D428" s="2"/>
      <c r="E428" s="2"/>
      <c r="G428" s="2"/>
      <c r="M428" s="15"/>
      <c r="N428" s="15"/>
      <c r="O428" s="15"/>
      <c r="P428" s="15"/>
    </row>
    <row r="429" spans="1:16" x14ac:dyDescent="0.2">
      <c r="A429" s="2"/>
      <c r="C429" s="2"/>
      <c r="D429" s="2"/>
      <c r="E429" s="2"/>
      <c r="G429" s="2"/>
      <c r="M429" s="15"/>
      <c r="N429" s="15"/>
      <c r="O429" s="15"/>
      <c r="P429" s="15"/>
    </row>
    <row r="430" spans="1:16" x14ac:dyDescent="0.2">
      <c r="A430" s="2"/>
      <c r="C430" s="2"/>
      <c r="D430" s="2"/>
      <c r="E430" s="2"/>
      <c r="G430" s="2"/>
      <c r="M430" s="15"/>
      <c r="N430" s="15"/>
      <c r="O430" s="15"/>
      <c r="P430" s="15"/>
    </row>
    <row r="431" spans="1:16" x14ac:dyDescent="0.2">
      <c r="A431" s="2"/>
      <c r="C431" s="2"/>
      <c r="D431" s="2"/>
      <c r="E431" s="2"/>
      <c r="G431" s="2"/>
      <c r="M431" s="15"/>
      <c r="N431" s="15"/>
      <c r="O431" s="15"/>
      <c r="P431" s="15"/>
    </row>
    <row r="432" spans="1:16" x14ac:dyDescent="0.2">
      <c r="A432" s="2"/>
      <c r="C432" s="2"/>
      <c r="D432" s="2"/>
      <c r="E432" s="2"/>
      <c r="G432" s="2"/>
      <c r="M432" s="15"/>
      <c r="N432" s="15"/>
      <c r="O432" s="15"/>
      <c r="P432" s="15"/>
    </row>
    <row r="433" spans="1:16" x14ac:dyDescent="0.2">
      <c r="A433" s="2"/>
      <c r="C433" s="2"/>
      <c r="D433" s="2"/>
      <c r="E433" s="2"/>
      <c r="G433" s="2"/>
      <c r="M433" s="15"/>
      <c r="N433" s="15"/>
      <c r="O433" s="15"/>
      <c r="P433" s="15"/>
    </row>
    <row r="434" spans="1:16" x14ac:dyDescent="0.2">
      <c r="A434" s="2"/>
      <c r="C434" s="2"/>
      <c r="D434" s="2"/>
      <c r="E434" s="2"/>
      <c r="G434" s="2"/>
      <c r="M434" s="15"/>
      <c r="N434" s="15"/>
      <c r="O434" s="15"/>
      <c r="P434" s="15"/>
    </row>
    <row r="435" spans="1:16" x14ac:dyDescent="0.2">
      <c r="A435" s="2"/>
      <c r="C435" s="2"/>
      <c r="D435" s="2"/>
      <c r="E435" s="2"/>
      <c r="G435" s="2"/>
      <c r="M435" s="15"/>
      <c r="N435" s="15"/>
      <c r="O435" s="15"/>
      <c r="P435" s="15"/>
    </row>
    <row r="436" spans="1:16" x14ac:dyDescent="0.2">
      <c r="A436" s="2"/>
      <c r="C436" s="2"/>
      <c r="D436" s="2"/>
      <c r="E436" s="2"/>
      <c r="G436" s="2"/>
      <c r="M436" s="15"/>
      <c r="N436" s="15"/>
      <c r="O436" s="15"/>
      <c r="P436" s="15"/>
    </row>
    <row r="437" spans="1:16" x14ac:dyDescent="0.2">
      <c r="A437" s="2"/>
      <c r="C437" s="2"/>
      <c r="D437" s="2"/>
      <c r="E437" s="2"/>
      <c r="G437" s="2"/>
      <c r="M437" s="15"/>
      <c r="N437" s="15"/>
      <c r="O437" s="15"/>
      <c r="P437" s="15"/>
    </row>
    <row r="438" spans="1:16" x14ac:dyDescent="0.2">
      <c r="A438" s="2"/>
      <c r="C438" s="2"/>
      <c r="D438" s="2"/>
      <c r="E438" s="2"/>
      <c r="G438" s="2"/>
      <c r="M438" s="15"/>
      <c r="N438" s="15"/>
      <c r="O438" s="15"/>
      <c r="P438" s="15"/>
    </row>
    <row r="439" spans="1:16" x14ac:dyDescent="0.2">
      <c r="A439" s="2"/>
      <c r="C439" s="2"/>
      <c r="D439" s="2"/>
      <c r="E439" s="2"/>
      <c r="G439" s="2"/>
      <c r="M439" s="15"/>
      <c r="N439" s="15"/>
      <c r="O439" s="15"/>
      <c r="P439" s="15"/>
    </row>
    <row r="440" spans="1:16" x14ac:dyDescent="0.2">
      <c r="A440" s="2"/>
      <c r="C440" s="2"/>
      <c r="D440" s="2"/>
      <c r="E440" s="2"/>
      <c r="G440" s="2"/>
      <c r="M440" s="15"/>
      <c r="N440" s="15"/>
      <c r="O440" s="15"/>
      <c r="P440" s="15"/>
    </row>
    <row r="441" spans="1:16" x14ac:dyDescent="0.2">
      <c r="A441" s="2"/>
      <c r="C441" s="2"/>
      <c r="D441" s="2"/>
      <c r="E441" s="2"/>
      <c r="G441" s="2"/>
      <c r="M441" s="15"/>
      <c r="N441" s="15"/>
      <c r="O441" s="15"/>
      <c r="P441" s="15"/>
    </row>
    <row r="442" spans="1:16" x14ac:dyDescent="0.2">
      <c r="A442" s="2"/>
      <c r="C442" s="2"/>
      <c r="D442" s="2"/>
      <c r="E442" s="2"/>
      <c r="G442" s="2"/>
      <c r="M442" s="15"/>
      <c r="N442" s="15"/>
      <c r="O442" s="15"/>
      <c r="P442" s="15"/>
    </row>
    <row r="443" spans="1:16" x14ac:dyDescent="0.2">
      <c r="A443" s="2"/>
      <c r="C443" s="2"/>
      <c r="D443" s="2"/>
      <c r="E443" s="2"/>
      <c r="G443" s="2"/>
      <c r="M443" s="15"/>
      <c r="N443" s="15"/>
      <c r="O443" s="15"/>
      <c r="P443" s="15"/>
    </row>
    <row r="444" spans="1:16" x14ac:dyDescent="0.2">
      <c r="A444" s="2"/>
      <c r="C444" s="2"/>
      <c r="D444" s="2"/>
      <c r="E444" s="2"/>
      <c r="G444" s="2"/>
      <c r="M444" s="15"/>
      <c r="N444" s="15"/>
      <c r="O444" s="15"/>
      <c r="P444" s="15"/>
    </row>
    <row r="445" spans="1:16" x14ac:dyDescent="0.2">
      <c r="A445" s="2"/>
      <c r="C445" s="2"/>
      <c r="D445" s="2"/>
      <c r="E445" s="2"/>
      <c r="G445" s="2"/>
      <c r="M445" s="15"/>
      <c r="N445" s="15"/>
      <c r="O445" s="15"/>
      <c r="P445" s="15"/>
    </row>
    <row r="446" spans="1:16" x14ac:dyDescent="0.2">
      <c r="A446" s="2"/>
      <c r="C446" s="2"/>
      <c r="D446" s="2"/>
      <c r="E446" s="2"/>
      <c r="G446" s="2"/>
      <c r="M446" s="15"/>
      <c r="N446" s="15"/>
      <c r="O446" s="15"/>
      <c r="P446" s="15"/>
    </row>
    <row r="447" spans="1:16" x14ac:dyDescent="0.2">
      <c r="A447" s="2"/>
      <c r="C447" s="2"/>
      <c r="D447" s="2"/>
      <c r="E447" s="2"/>
      <c r="G447" s="2"/>
      <c r="M447" s="15"/>
      <c r="N447" s="15"/>
      <c r="O447" s="15"/>
      <c r="P447" s="15"/>
    </row>
    <row r="448" spans="1:16" x14ac:dyDescent="0.2">
      <c r="A448" s="2"/>
      <c r="C448" s="2"/>
      <c r="D448" s="2"/>
      <c r="E448" s="2"/>
      <c r="G448" s="2"/>
      <c r="M448" s="15"/>
      <c r="N448" s="15"/>
      <c r="O448" s="15"/>
      <c r="P448" s="15"/>
    </row>
    <row r="449" spans="1:16" x14ac:dyDescent="0.2">
      <c r="A449" s="2"/>
      <c r="C449" s="2"/>
      <c r="D449" s="2"/>
      <c r="E449" s="2"/>
      <c r="G449" s="2"/>
      <c r="M449" s="15"/>
      <c r="N449" s="15"/>
      <c r="O449" s="15"/>
      <c r="P449" s="15"/>
    </row>
    <row r="450" spans="1:16" x14ac:dyDescent="0.2">
      <c r="A450" s="2"/>
      <c r="C450" s="2"/>
      <c r="D450" s="2"/>
      <c r="E450" s="2"/>
      <c r="G450" s="2"/>
      <c r="M450" s="15"/>
      <c r="N450" s="15"/>
      <c r="O450" s="15"/>
      <c r="P450" s="15"/>
    </row>
    <row r="451" spans="1:16" x14ac:dyDescent="0.2">
      <c r="A451" s="2"/>
      <c r="C451" s="2"/>
      <c r="D451" s="2"/>
      <c r="E451" s="2"/>
      <c r="G451" s="2"/>
      <c r="M451" s="15"/>
      <c r="N451" s="15"/>
      <c r="O451" s="15"/>
      <c r="P451" s="15"/>
    </row>
    <row r="452" spans="1:16" x14ac:dyDescent="0.2">
      <c r="A452" s="2"/>
      <c r="C452" s="2"/>
      <c r="D452" s="2"/>
      <c r="E452" s="2"/>
      <c r="G452" s="2"/>
      <c r="M452" s="15"/>
      <c r="N452" s="15"/>
      <c r="O452" s="15"/>
      <c r="P452" s="15"/>
    </row>
    <row r="453" spans="1:16" x14ac:dyDescent="0.2">
      <c r="A453" s="2"/>
      <c r="C453" s="2"/>
      <c r="D453" s="2"/>
      <c r="E453" s="2"/>
      <c r="G453" s="2"/>
      <c r="M453" s="15"/>
      <c r="N453" s="15"/>
      <c r="O453" s="15"/>
      <c r="P453" s="15"/>
    </row>
    <row r="454" spans="1:16" x14ac:dyDescent="0.2">
      <c r="A454" s="2"/>
      <c r="C454" s="2"/>
      <c r="D454" s="2"/>
      <c r="E454" s="2"/>
      <c r="G454" s="2"/>
      <c r="M454" s="15"/>
      <c r="N454" s="15"/>
      <c r="O454" s="15"/>
      <c r="P454" s="15"/>
    </row>
    <row r="455" spans="1:16" x14ac:dyDescent="0.2">
      <c r="A455" s="2"/>
      <c r="C455" s="2"/>
      <c r="D455" s="2"/>
      <c r="E455" s="2"/>
      <c r="G455" s="2"/>
      <c r="M455" s="15"/>
      <c r="N455" s="15"/>
      <c r="O455" s="15"/>
      <c r="P455" s="15"/>
    </row>
    <row r="456" spans="1:16" x14ac:dyDescent="0.2">
      <c r="A456" s="2"/>
      <c r="C456" s="2"/>
      <c r="D456" s="2"/>
      <c r="E456" s="2"/>
      <c r="G456" s="2"/>
      <c r="M456" s="15"/>
      <c r="N456" s="15"/>
      <c r="O456" s="15"/>
      <c r="P456" s="15"/>
    </row>
    <row r="457" spans="1:16" x14ac:dyDescent="0.2">
      <c r="A457" s="2"/>
      <c r="C457" s="2"/>
      <c r="D457" s="2"/>
      <c r="E457" s="2"/>
      <c r="G457" s="2"/>
      <c r="M457" s="15"/>
      <c r="N457" s="15"/>
      <c r="O457" s="15"/>
      <c r="P457" s="15"/>
    </row>
    <row r="458" spans="1:16" x14ac:dyDescent="0.2">
      <c r="A458" s="2"/>
      <c r="C458" s="2"/>
      <c r="D458" s="2"/>
      <c r="E458" s="2"/>
      <c r="G458" s="2"/>
      <c r="M458" s="15"/>
      <c r="N458" s="15"/>
      <c r="O458" s="15"/>
      <c r="P458" s="15"/>
    </row>
    <row r="459" spans="1:16" x14ac:dyDescent="0.2">
      <c r="A459" s="2"/>
      <c r="C459" s="2"/>
      <c r="D459" s="2"/>
      <c r="E459" s="2"/>
      <c r="G459" s="2"/>
      <c r="M459" s="15"/>
      <c r="N459" s="15"/>
      <c r="O459" s="15"/>
      <c r="P459" s="15"/>
    </row>
    <row r="460" spans="1:16" x14ac:dyDescent="0.2">
      <c r="A460" s="2"/>
      <c r="C460" s="2"/>
      <c r="D460" s="2"/>
      <c r="E460" s="2"/>
      <c r="G460" s="2"/>
      <c r="M460" s="15"/>
    </row>
    <row r="461" spans="1:16" x14ac:dyDescent="0.2">
      <c r="A461" s="2"/>
      <c r="C461" s="2"/>
      <c r="D461" s="2"/>
      <c r="E461" s="2"/>
      <c r="G461" s="2"/>
      <c r="M461" s="15"/>
    </row>
    <row r="462" spans="1:16" x14ac:dyDescent="0.2">
      <c r="A462" s="2"/>
      <c r="C462" s="2"/>
      <c r="D462" s="2"/>
      <c r="E462" s="2"/>
      <c r="G462" s="2"/>
      <c r="M462" s="15"/>
    </row>
    <row r="463" spans="1:16" x14ac:dyDescent="0.2">
      <c r="A463" s="2"/>
      <c r="C463" s="2"/>
      <c r="D463" s="2"/>
      <c r="E463" s="2"/>
      <c r="G463" s="2"/>
      <c r="M463" s="15"/>
    </row>
    <row r="464" spans="1:16" x14ac:dyDescent="0.2">
      <c r="A464" s="2"/>
      <c r="C464" s="2"/>
      <c r="D464" s="2"/>
      <c r="E464" s="2"/>
      <c r="G464" s="2"/>
      <c r="M464" s="15"/>
    </row>
    <row r="465" spans="1:13" x14ac:dyDescent="0.2">
      <c r="A465" s="2"/>
      <c r="C465" s="2"/>
      <c r="D465" s="2"/>
      <c r="E465" s="2"/>
      <c r="G465" s="2"/>
      <c r="M465" s="15"/>
    </row>
    <row r="466" spans="1:13" x14ac:dyDescent="0.2">
      <c r="A466" s="2"/>
      <c r="C466" s="2"/>
      <c r="D466" s="2"/>
      <c r="E466" s="2"/>
      <c r="G466" s="2"/>
      <c r="M466" s="15"/>
    </row>
    <row r="467" spans="1:13" x14ac:dyDescent="0.2">
      <c r="A467" s="2"/>
      <c r="C467" s="2"/>
      <c r="D467" s="2"/>
      <c r="E467" s="2"/>
      <c r="G467" s="2"/>
      <c r="M467" s="15"/>
    </row>
    <row r="468" spans="1:13" x14ac:dyDescent="0.2">
      <c r="A468" s="2"/>
      <c r="C468" s="2"/>
      <c r="D468" s="2"/>
      <c r="E468" s="2"/>
      <c r="G468" s="2"/>
      <c r="M468" s="15"/>
    </row>
    <row r="469" spans="1:13" x14ac:dyDescent="0.2">
      <c r="A469" s="2"/>
      <c r="C469" s="2"/>
      <c r="D469" s="2"/>
      <c r="E469" s="2"/>
      <c r="G469" s="2"/>
      <c r="M469" s="15"/>
    </row>
    <row r="470" spans="1:13" x14ac:dyDescent="0.2">
      <c r="A470" s="2"/>
      <c r="C470" s="2"/>
      <c r="D470" s="2"/>
      <c r="E470" s="2"/>
      <c r="G470" s="2"/>
      <c r="M470" s="15"/>
    </row>
    <row r="471" spans="1:13" x14ac:dyDescent="0.2">
      <c r="A471" s="2"/>
      <c r="C471" s="2"/>
      <c r="D471" s="2"/>
      <c r="E471" s="2"/>
      <c r="G471" s="2"/>
      <c r="M471" s="15"/>
    </row>
    <row r="472" spans="1:13" x14ac:dyDescent="0.2">
      <c r="A472" s="2"/>
      <c r="C472" s="2"/>
      <c r="D472" s="2"/>
      <c r="E472" s="2"/>
      <c r="G472" s="2"/>
      <c r="M472" s="15"/>
    </row>
    <row r="473" spans="1:13" x14ac:dyDescent="0.2">
      <c r="A473" s="2"/>
      <c r="C473" s="2"/>
      <c r="D473" s="2"/>
      <c r="E473" s="2"/>
      <c r="G473" s="2"/>
      <c r="M473" s="15"/>
    </row>
    <row r="474" spans="1:13" x14ac:dyDescent="0.2">
      <c r="A474" s="2"/>
      <c r="C474" s="2"/>
      <c r="D474" s="2"/>
      <c r="E474" s="2"/>
      <c r="G474" s="2"/>
      <c r="M474" s="15"/>
    </row>
    <row r="475" spans="1:13" x14ac:dyDescent="0.2">
      <c r="A475" s="2"/>
      <c r="C475" s="2"/>
      <c r="D475" s="2"/>
      <c r="E475" s="2"/>
      <c r="G475" s="2"/>
      <c r="M475" s="15"/>
    </row>
    <row r="476" spans="1:13" x14ac:dyDescent="0.2">
      <c r="A476" s="2"/>
      <c r="C476" s="2"/>
      <c r="D476" s="2"/>
      <c r="E476" s="2"/>
      <c r="G476" s="2"/>
      <c r="M476" s="15"/>
    </row>
    <row r="477" spans="1:13" x14ac:dyDescent="0.2">
      <c r="A477" s="2"/>
      <c r="C477" s="2"/>
      <c r="D477" s="2"/>
      <c r="E477" s="2"/>
      <c r="G477" s="2"/>
      <c r="M477" s="15"/>
    </row>
    <row r="478" spans="1:13" x14ac:dyDescent="0.2">
      <c r="A478" s="2"/>
      <c r="C478" s="2"/>
      <c r="D478" s="2"/>
      <c r="E478" s="2"/>
      <c r="G478" s="2"/>
      <c r="M478" s="15"/>
    </row>
    <row r="479" spans="1:13" x14ac:dyDescent="0.2">
      <c r="A479" s="2"/>
      <c r="C479" s="2"/>
      <c r="D479" s="2"/>
      <c r="E479" s="2"/>
      <c r="G479" s="2"/>
      <c r="M479" s="15"/>
    </row>
    <row r="480" spans="1:13" x14ac:dyDescent="0.2">
      <c r="A480" s="2"/>
      <c r="C480" s="2"/>
      <c r="D480" s="2"/>
      <c r="E480" s="2"/>
      <c r="G480" s="2"/>
      <c r="M480" s="15"/>
    </row>
    <row r="481" spans="1:13" x14ac:dyDescent="0.2">
      <c r="A481" s="2"/>
      <c r="C481" s="2"/>
      <c r="D481" s="2"/>
      <c r="E481" s="2"/>
      <c r="G481" s="2"/>
      <c r="M481" s="15"/>
    </row>
    <row r="482" spans="1:13" x14ac:dyDescent="0.2">
      <c r="A482" s="2"/>
      <c r="C482" s="2"/>
      <c r="D482" s="2"/>
      <c r="E482" s="2"/>
      <c r="G482" s="2"/>
      <c r="M482" s="15"/>
    </row>
    <row r="483" spans="1:13" x14ac:dyDescent="0.2">
      <c r="A483" s="2"/>
      <c r="C483" s="2"/>
      <c r="D483" s="2"/>
      <c r="E483" s="2"/>
      <c r="G483" s="2"/>
      <c r="M483" s="15"/>
    </row>
    <row r="484" spans="1:13" x14ac:dyDescent="0.2">
      <c r="A484" s="2"/>
      <c r="C484" s="2"/>
      <c r="D484" s="2"/>
      <c r="E484" s="2"/>
      <c r="G484" s="2"/>
      <c r="M484" s="15"/>
    </row>
    <row r="485" spans="1:13" x14ac:dyDescent="0.2">
      <c r="A485" s="2"/>
      <c r="C485" s="2"/>
      <c r="D485" s="2"/>
      <c r="E485" s="2"/>
      <c r="G485" s="2"/>
      <c r="M485" s="15"/>
    </row>
    <row r="486" spans="1:13" x14ac:dyDescent="0.2">
      <c r="A486" s="2"/>
      <c r="C486" s="2"/>
      <c r="D486" s="2"/>
      <c r="E486" s="2"/>
      <c r="G486" s="2"/>
      <c r="M486" s="15"/>
    </row>
    <row r="487" spans="1:13" x14ac:dyDescent="0.2">
      <c r="A487" s="2"/>
      <c r="C487" s="2"/>
      <c r="D487" s="2"/>
      <c r="E487" s="2"/>
      <c r="G487" s="2"/>
      <c r="M487" s="15"/>
    </row>
    <row r="488" spans="1:13" x14ac:dyDescent="0.2">
      <c r="A488" s="2"/>
      <c r="C488" s="2"/>
      <c r="D488" s="2"/>
      <c r="E488" s="2"/>
      <c r="G488" s="2"/>
      <c r="M488" s="15"/>
    </row>
    <row r="489" spans="1:13" x14ac:dyDescent="0.2">
      <c r="A489" s="2"/>
      <c r="C489" s="2"/>
      <c r="D489" s="2"/>
      <c r="E489" s="2"/>
      <c r="G489" s="2"/>
      <c r="M489" s="15"/>
    </row>
    <row r="490" spans="1:13" x14ac:dyDescent="0.2">
      <c r="A490" s="2"/>
      <c r="C490" s="2"/>
      <c r="D490" s="2"/>
      <c r="E490" s="2"/>
      <c r="G490" s="2"/>
      <c r="M490" s="15"/>
    </row>
    <row r="491" spans="1:13" x14ac:dyDescent="0.2">
      <c r="A491" s="2"/>
      <c r="C491" s="2"/>
      <c r="D491" s="2"/>
      <c r="E491" s="2"/>
      <c r="G491" s="2"/>
      <c r="M491" s="15"/>
    </row>
    <row r="492" spans="1:13" x14ac:dyDescent="0.2">
      <c r="A492" s="2"/>
      <c r="C492" s="2"/>
      <c r="D492" s="2"/>
      <c r="E492" s="2"/>
      <c r="G492" s="2"/>
      <c r="M492" s="15"/>
    </row>
    <row r="493" spans="1:13" x14ac:dyDescent="0.2">
      <c r="A493" s="2"/>
      <c r="C493" s="2"/>
      <c r="D493" s="2"/>
      <c r="E493" s="2"/>
      <c r="G493" s="2"/>
      <c r="M493" s="15"/>
    </row>
    <row r="494" spans="1:13" x14ac:dyDescent="0.2">
      <c r="A494" s="2"/>
      <c r="C494" s="2"/>
      <c r="D494" s="2"/>
      <c r="E494" s="2"/>
      <c r="G494" s="2"/>
      <c r="M494" s="15"/>
    </row>
    <row r="495" spans="1:13" x14ac:dyDescent="0.2">
      <c r="A495" s="2"/>
      <c r="C495" s="2"/>
      <c r="D495" s="2"/>
      <c r="E495" s="2"/>
      <c r="G495" s="2"/>
      <c r="M495" s="15"/>
    </row>
    <row r="496" spans="1:13" x14ac:dyDescent="0.2">
      <c r="A496" s="2"/>
      <c r="C496" s="2"/>
      <c r="D496" s="2"/>
      <c r="E496" s="2"/>
      <c r="G496" s="2"/>
      <c r="M496" s="15"/>
    </row>
    <row r="497" spans="1:13" x14ac:dyDescent="0.2">
      <c r="A497" s="2"/>
      <c r="C497" s="2"/>
      <c r="D497" s="2"/>
      <c r="E497" s="2"/>
      <c r="G497" s="2"/>
      <c r="M497" s="15"/>
    </row>
    <row r="498" spans="1:13" x14ac:dyDescent="0.2">
      <c r="A498" s="2"/>
      <c r="C498" s="2"/>
      <c r="D498" s="2"/>
      <c r="E498" s="2"/>
      <c r="G498" s="2"/>
      <c r="M498" s="15"/>
    </row>
    <row r="499" spans="1:13" x14ac:dyDescent="0.2">
      <c r="A499" s="2"/>
      <c r="C499" s="2"/>
      <c r="D499" s="2"/>
      <c r="E499" s="2"/>
      <c r="G499" s="2"/>
      <c r="M499" s="15"/>
    </row>
    <row r="500" spans="1:13" x14ac:dyDescent="0.2">
      <c r="A500" s="2"/>
      <c r="C500" s="2"/>
      <c r="D500" s="2"/>
      <c r="E500" s="2"/>
      <c r="G500" s="2"/>
      <c r="M500" s="15"/>
    </row>
    <row r="501" spans="1:13" x14ac:dyDescent="0.2">
      <c r="A501" s="2"/>
      <c r="C501" s="2"/>
      <c r="D501" s="2"/>
      <c r="E501" s="2"/>
      <c r="G501" s="2"/>
      <c r="M501" s="15"/>
    </row>
    <row r="502" spans="1:13" x14ac:dyDescent="0.2">
      <c r="A502" s="2"/>
      <c r="C502" s="2"/>
      <c r="D502" s="2"/>
      <c r="E502" s="2"/>
      <c r="G502" s="2"/>
      <c r="M502" s="15"/>
    </row>
    <row r="503" spans="1:13" x14ac:dyDescent="0.2">
      <c r="A503" s="2"/>
      <c r="C503" s="2"/>
      <c r="D503" s="2"/>
      <c r="E503" s="2"/>
      <c r="G503" s="2"/>
      <c r="M503" s="15"/>
    </row>
    <row r="504" spans="1:13" x14ac:dyDescent="0.2">
      <c r="A504" s="2"/>
      <c r="C504" s="2"/>
      <c r="D504" s="2"/>
      <c r="E504" s="2"/>
      <c r="G504" s="2"/>
      <c r="M504" s="15"/>
    </row>
    <row r="505" spans="1:13" x14ac:dyDescent="0.2">
      <c r="A505" s="2"/>
      <c r="C505" s="2"/>
      <c r="D505" s="2"/>
      <c r="E505" s="2"/>
      <c r="G505" s="2"/>
      <c r="M505" s="15"/>
    </row>
    <row r="506" spans="1:13" x14ac:dyDescent="0.2">
      <c r="A506" s="2"/>
      <c r="C506" s="2"/>
      <c r="D506" s="2"/>
      <c r="E506" s="2"/>
      <c r="G506" s="2"/>
      <c r="M506" s="15"/>
    </row>
    <row r="507" spans="1:13" x14ac:dyDescent="0.2">
      <c r="A507" s="2"/>
      <c r="C507" s="2"/>
      <c r="D507" s="2"/>
      <c r="E507" s="2"/>
      <c r="G507" s="2"/>
      <c r="M507" s="15"/>
    </row>
    <row r="508" spans="1:13" x14ac:dyDescent="0.2">
      <c r="A508" s="2"/>
      <c r="C508" s="2"/>
      <c r="D508" s="2"/>
      <c r="E508" s="2"/>
      <c r="G508" s="2"/>
      <c r="M508" s="15"/>
    </row>
    <row r="509" spans="1:13" x14ac:dyDescent="0.2">
      <c r="A509" s="2"/>
      <c r="C509" s="2"/>
      <c r="D509" s="2"/>
      <c r="E509" s="2"/>
      <c r="G509" s="2"/>
      <c r="M509" s="15"/>
    </row>
    <row r="510" spans="1:13" x14ac:dyDescent="0.2">
      <c r="A510" s="2"/>
      <c r="C510" s="2"/>
      <c r="D510" s="2"/>
      <c r="E510" s="2"/>
      <c r="G510" s="2"/>
      <c r="M510" s="15"/>
    </row>
    <row r="511" spans="1:13" x14ac:dyDescent="0.2">
      <c r="A511" s="2"/>
      <c r="C511" s="2"/>
      <c r="D511" s="2"/>
      <c r="E511" s="2"/>
      <c r="G511" s="2"/>
      <c r="M511" s="15"/>
    </row>
    <row r="512" spans="1:13" x14ac:dyDescent="0.2">
      <c r="A512" s="2"/>
      <c r="C512" s="2"/>
      <c r="D512" s="2"/>
      <c r="E512" s="2"/>
      <c r="G512" s="2"/>
      <c r="M512" s="15"/>
    </row>
    <row r="513" spans="1:13" x14ac:dyDescent="0.2">
      <c r="A513" s="2"/>
      <c r="C513" s="2"/>
      <c r="D513" s="2"/>
      <c r="E513" s="2"/>
      <c r="G513" s="2"/>
      <c r="M513" s="15"/>
    </row>
    <row r="514" spans="1:13" x14ac:dyDescent="0.2">
      <c r="A514" s="2"/>
      <c r="C514" s="2"/>
      <c r="D514" s="2"/>
      <c r="E514" s="2"/>
      <c r="G514" s="2"/>
      <c r="M514" s="15"/>
    </row>
    <row r="515" spans="1:13" x14ac:dyDescent="0.2">
      <c r="A515" s="2"/>
      <c r="C515" s="2"/>
      <c r="D515" s="2"/>
      <c r="E515" s="2"/>
      <c r="G515" s="2"/>
      <c r="M515" s="15"/>
    </row>
    <row r="516" spans="1:13" x14ac:dyDescent="0.2">
      <c r="A516" s="2"/>
      <c r="C516" s="2"/>
      <c r="D516" s="2"/>
      <c r="E516" s="2"/>
      <c r="G516" s="2"/>
      <c r="M516" s="15"/>
    </row>
    <row r="517" spans="1:13" x14ac:dyDescent="0.2">
      <c r="A517" s="2"/>
      <c r="C517" s="2"/>
      <c r="D517" s="2"/>
      <c r="E517" s="2"/>
      <c r="G517" s="2"/>
      <c r="M517" s="15"/>
    </row>
    <row r="518" spans="1:13" x14ac:dyDescent="0.2">
      <c r="A518" s="2"/>
      <c r="C518" s="2"/>
      <c r="D518" s="2"/>
      <c r="E518" s="2"/>
      <c r="G518" s="2"/>
      <c r="M518" s="15"/>
    </row>
    <row r="519" spans="1:13" x14ac:dyDescent="0.2">
      <c r="A519" s="2"/>
      <c r="C519" s="2"/>
      <c r="D519" s="2"/>
      <c r="E519" s="2"/>
      <c r="G519" s="2"/>
      <c r="M519" s="15"/>
    </row>
    <row r="520" spans="1:13" x14ac:dyDescent="0.2">
      <c r="A520" s="2"/>
      <c r="C520" s="2"/>
      <c r="D520" s="2"/>
      <c r="E520" s="2"/>
      <c r="G520" s="2"/>
      <c r="M520" s="15"/>
    </row>
    <row r="521" spans="1:13" x14ac:dyDescent="0.2">
      <c r="A521" s="2"/>
      <c r="C521" s="2"/>
      <c r="D521" s="2"/>
      <c r="E521" s="2"/>
      <c r="G521" s="2"/>
      <c r="M521" s="15"/>
    </row>
    <row r="522" spans="1:13" x14ac:dyDescent="0.2">
      <c r="A522" s="2"/>
      <c r="C522" s="2"/>
      <c r="D522" s="2"/>
      <c r="E522" s="2"/>
      <c r="G522" s="2"/>
      <c r="M522" s="15"/>
    </row>
    <row r="523" spans="1:13" x14ac:dyDescent="0.2">
      <c r="A523" s="2"/>
      <c r="C523" s="2"/>
      <c r="D523" s="2"/>
      <c r="E523" s="2"/>
      <c r="G523" s="2"/>
      <c r="M523" s="15"/>
    </row>
    <row r="524" spans="1:13" x14ac:dyDescent="0.2">
      <c r="A524" s="2"/>
      <c r="C524" s="2"/>
      <c r="D524" s="2"/>
      <c r="E524" s="2"/>
      <c r="G524" s="2"/>
      <c r="M524" s="15"/>
    </row>
    <row r="525" spans="1:13" x14ac:dyDescent="0.2">
      <c r="A525" s="2"/>
      <c r="C525" s="2"/>
      <c r="D525" s="2"/>
      <c r="E525" s="2"/>
      <c r="G525" s="2"/>
      <c r="M525" s="15"/>
    </row>
    <row r="526" spans="1:13" x14ac:dyDescent="0.2">
      <c r="A526" s="2"/>
      <c r="C526" s="2"/>
      <c r="D526" s="2"/>
      <c r="E526" s="2"/>
      <c r="G526" s="2"/>
      <c r="M526" s="15"/>
    </row>
    <row r="527" spans="1:13" x14ac:dyDescent="0.2">
      <c r="A527" s="2"/>
      <c r="C527" s="2"/>
      <c r="D527" s="2"/>
      <c r="E527" s="2"/>
      <c r="G527" s="2"/>
      <c r="M527" s="15"/>
    </row>
    <row r="528" spans="1:13" x14ac:dyDescent="0.2">
      <c r="A528" s="2"/>
      <c r="C528" s="2"/>
      <c r="D528" s="2"/>
      <c r="E528" s="2"/>
      <c r="G528" s="2"/>
      <c r="M528" s="15"/>
    </row>
    <row r="529" spans="1:13" x14ac:dyDescent="0.2">
      <c r="A529" s="2"/>
      <c r="C529" s="2"/>
      <c r="D529" s="2"/>
      <c r="E529" s="2"/>
      <c r="G529" s="2"/>
      <c r="M529" s="15"/>
    </row>
    <row r="530" spans="1:13" x14ac:dyDescent="0.2">
      <c r="A530" s="2"/>
      <c r="C530" s="2"/>
      <c r="D530" s="2"/>
      <c r="E530" s="2"/>
      <c r="G530" s="2"/>
      <c r="M530" s="15"/>
    </row>
    <row r="531" spans="1:13" x14ac:dyDescent="0.2">
      <c r="A531" s="2"/>
      <c r="C531" s="2"/>
      <c r="D531" s="2"/>
      <c r="E531" s="2"/>
      <c r="G531" s="2"/>
      <c r="M531" s="15"/>
    </row>
    <row r="532" spans="1:13" x14ac:dyDescent="0.2">
      <c r="A532" s="2"/>
      <c r="C532" s="2"/>
      <c r="D532" s="2"/>
      <c r="E532" s="2"/>
      <c r="G532" s="2"/>
      <c r="M532" s="15"/>
    </row>
    <row r="533" spans="1:13" x14ac:dyDescent="0.2">
      <c r="A533" s="2"/>
      <c r="C533" s="2"/>
      <c r="D533" s="2"/>
      <c r="E533" s="2"/>
      <c r="G533" s="2"/>
      <c r="M533" s="15"/>
    </row>
    <row r="534" spans="1:13" x14ac:dyDescent="0.2">
      <c r="A534" s="2"/>
      <c r="C534" s="2"/>
      <c r="D534" s="2"/>
      <c r="E534" s="2"/>
      <c r="G534" s="2"/>
      <c r="M534" s="15"/>
    </row>
    <row r="535" spans="1:13" x14ac:dyDescent="0.2">
      <c r="A535" s="2"/>
      <c r="C535" s="2"/>
      <c r="D535" s="2"/>
      <c r="E535" s="2"/>
      <c r="G535" s="2"/>
      <c r="M535" s="15"/>
    </row>
    <row r="536" spans="1:13" x14ac:dyDescent="0.2">
      <c r="A536" s="2"/>
      <c r="C536" s="2"/>
      <c r="D536" s="2"/>
      <c r="E536" s="2"/>
      <c r="G536" s="2"/>
      <c r="M536" s="15"/>
    </row>
    <row r="537" spans="1:13" x14ac:dyDescent="0.2">
      <c r="A537" s="2"/>
      <c r="C537" s="2"/>
      <c r="D537" s="2"/>
      <c r="E537" s="2"/>
      <c r="G537" s="2"/>
      <c r="M537" s="15"/>
    </row>
    <row r="538" spans="1:13" x14ac:dyDescent="0.2">
      <c r="A538" s="2"/>
      <c r="C538" s="2"/>
      <c r="D538" s="2"/>
      <c r="E538" s="2"/>
      <c r="G538" s="2"/>
      <c r="M538" s="15"/>
    </row>
    <row r="539" spans="1:13" x14ac:dyDescent="0.2">
      <c r="A539" s="2"/>
      <c r="C539" s="2"/>
      <c r="D539" s="2"/>
      <c r="E539" s="2"/>
      <c r="G539" s="2"/>
      <c r="M539" s="15"/>
    </row>
    <row r="540" spans="1:13" x14ac:dyDescent="0.2">
      <c r="A540" s="2"/>
      <c r="C540" s="2"/>
      <c r="D540" s="2"/>
      <c r="E540" s="2"/>
      <c r="G540" s="2"/>
      <c r="M540" s="15"/>
    </row>
    <row r="541" spans="1:13" x14ac:dyDescent="0.2">
      <c r="A541" s="2"/>
      <c r="C541" s="2"/>
      <c r="D541" s="2"/>
      <c r="E541" s="2"/>
      <c r="G541" s="2"/>
      <c r="M541" s="15"/>
    </row>
    <row r="542" spans="1:13" x14ac:dyDescent="0.2">
      <c r="A542" s="2"/>
      <c r="C542" s="2"/>
      <c r="D542" s="2"/>
      <c r="E542" s="2"/>
      <c r="G542" s="2"/>
      <c r="M542" s="15"/>
    </row>
    <row r="543" spans="1:13" x14ac:dyDescent="0.2">
      <c r="A543" s="2"/>
      <c r="C543" s="2"/>
      <c r="D543" s="2"/>
      <c r="E543" s="2"/>
      <c r="G543" s="2"/>
      <c r="M543" s="15"/>
    </row>
    <row r="544" spans="1:13" x14ac:dyDescent="0.2">
      <c r="A544" s="2"/>
      <c r="C544" s="2"/>
      <c r="D544" s="2"/>
      <c r="E544" s="2"/>
      <c r="G544" s="2"/>
      <c r="M544" s="15"/>
    </row>
    <row r="545" spans="1:13" x14ac:dyDescent="0.2">
      <c r="A545" s="2"/>
      <c r="C545" s="2"/>
      <c r="D545" s="2"/>
      <c r="E545" s="2"/>
      <c r="G545" s="2"/>
      <c r="M545" s="15"/>
    </row>
    <row r="546" spans="1:13" x14ac:dyDescent="0.2">
      <c r="A546" s="2"/>
      <c r="C546" s="2"/>
      <c r="D546" s="2"/>
      <c r="E546" s="2"/>
      <c r="G546" s="2"/>
      <c r="M546" s="15"/>
    </row>
    <row r="547" spans="1:13" x14ac:dyDescent="0.2">
      <c r="A547" s="2"/>
      <c r="C547" s="2"/>
      <c r="D547" s="2"/>
      <c r="E547" s="2"/>
      <c r="G547" s="2"/>
      <c r="M547" s="15"/>
    </row>
    <row r="548" spans="1:13" x14ac:dyDescent="0.2">
      <c r="A548" s="2"/>
      <c r="C548" s="2"/>
      <c r="D548" s="2"/>
      <c r="E548" s="2"/>
      <c r="G548" s="2"/>
      <c r="M548" s="15"/>
    </row>
    <row r="549" spans="1:13" x14ac:dyDescent="0.2">
      <c r="A549" s="2"/>
      <c r="C549" s="2"/>
      <c r="D549" s="2"/>
      <c r="E549" s="2"/>
      <c r="G549" s="2"/>
      <c r="M549" s="15"/>
    </row>
    <row r="550" spans="1:13" x14ac:dyDescent="0.2">
      <c r="A550" s="2"/>
      <c r="C550" s="2"/>
      <c r="D550" s="2"/>
      <c r="E550" s="2"/>
      <c r="G550" s="2"/>
      <c r="M550" s="15"/>
    </row>
    <row r="551" spans="1:13" x14ac:dyDescent="0.2">
      <c r="A551" s="2"/>
      <c r="C551" s="2"/>
      <c r="D551" s="2"/>
      <c r="E551" s="2"/>
      <c r="G551" s="2"/>
      <c r="M551" s="15"/>
    </row>
    <row r="552" spans="1:13" x14ac:dyDescent="0.2">
      <c r="A552" s="2"/>
      <c r="C552" s="2"/>
      <c r="D552" s="2"/>
      <c r="E552" s="2"/>
      <c r="G552" s="2"/>
      <c r="M552" s="15"/>
    </row>
    <row r="553" spans="1:13" x14ac:dyDescent="0.2">
      <c r="A553" s="2"/>
      <c r="C553" s="2"/>
      <c r="D553" s="2"/>
      <c r="E553" s="2"/>
      <c r="G553" s="2"/>
      <c r="M553" s="15"/>
    </row>
    <row r="554" spans="1:13" x14ac:dyDescent="0.2">
      <c r="A554" s="2"/>
      <c r="C554" s="2"/>
      <c r="D554" s="2"/>
      <c r="E554" s="2"/>
      <c r="G554" s="2"/>
      <c r="M554" s="15"/>
    </row>
    <row r="555" spans="1:13" x14ac:dyDescent="0.2">
      <c r="A555" s="2"/>
      <c r="C555" s="2"/>
      <c r="D555" s="2"/>
      <c r="E555" s="2"/>
      <c r="G555" s="2"/>
      <c r="M555" s="15"/>
    </row>
    <row r="556" spans="1:13" x14ac:dyDescent="0.2">
      <c r="A556" s="2"/>
      <c r="C556" s="2"/>
      <c r="D556" s="2"/>
      <c r="E556" s="2"/>
      <c r="G556" s="2"/>
      <c r="M556" s="15"/>
    </row>
    <row r="557" spans="1:13" x14ac:dyDescent="0.2">
      <c r="A557" s="2"/>
      <c r="C557" s="2"/>
      <c r="D557" s="2"/>
      <c r="E557" s="2"/>
      <c r="G557" s="2"/>
      <c r="M557" s="15"/>
    </row>
    <row r="558" spans="1:13" x14ac:dyDescent="0.2">
      <c r="A558" s="2"/>
      <c r="C558" s="2"/>
      <c r="D558" s="2"/>
      <c r="E558" s="2"/>
      <c r="G558" s="2"/>
      <c r="M558" s="15"/>
    </row>
    <row r="559" spans="1:13" x14ac:dyDescent="0.2">
      <c r="A559" s="2"/>
      <c r="C559" s="2"/>
      <c r="D559" s="2"/>
      <c r="E559" s="2"/>
      <c r="G559" s="2"/>
      <c r="M559" s="15"/>
    </row>
    <row r="560" spans="1:13" x14ac:dyDescent="0.2">
      <c r="A560" s="2"/>
      <c r="C560" s="2"/>
      <c r="D560" s="2"/>
      <c r="E560" s="2"/>
      <c r="G560" s="2"/>
      <c r="M560" s="15"/>
    </row>
    <row r="561" spans="1:13" x14ac:dyDescent="0.2">
      <c r="A561" s="2"/>
      <c r="C561" s="2"/>
      <c r="D561" s="2"/>
      <c r="E561" s="2"/>
      <c r="G561" s="2"/>
      <c r="M561" s="15"/>
    </row>
    <row r="562" spans="1:13" x14ac:dyDescent="0.2">
      <c r="A562" s="2"/>
      <c r="C562" s="2"/>
      <c r="D562" s="2"/>
      <c r="E562" s="2"/>
      <c r="G562" s="2"/>
      <c r="M562" s="15"/>
    </row>
    <row r="563" spans="1:13" x14ac:dyDescent="0.2">
      <c r="A563" s="2"/>
      <c r="C563" s="2"/>
      <c r="D563" s="2"/>
      <c r="E563" s="2"/>
      <c r="G563" s="2"/>
      <c r="M563" s="15"/>
    </row>
    <row r="564" spans="1:13" x14ac:dyDescent="0.2">
      <c r="A564" s="2"/>
      <c r="C564" s="2"/>
      <c r="D564" s="2"/>
      <c r="E564" s="2"/>
      <c r="G564" s="2"/>
      <c r="M564" s="15"/>
    </row>
    <row r="565" spans="1:13" x14ac:dyDescent="0.2">
      <c r="A565" s="2"/>
      <c r="C565" s="2"/>
      <c r="D565" s="2"/>
      <c r="E565" s="2"/>
      <c r="G565" s="2"/>
      <c r="M565" s="15"/>
    </row>
    <row r="566" spans="1:13" x14ac:dyDescent="0.2">
      <c r="A566" s="2"/>
      <c r="C566" s="2"/>
      <c r="D566" s="2"/>
      <c r="E566" s="2"/>
      <c r="G566" s="2"/>
      <c r="M566" s="15"/>
    </row>
    <row r="567" spans="1:13" x14ac:dyDescent="0.2">
      <c r="A567" s="2"/>
      <c r="C567" s="2"/>
      <c r="D567" s="2"/>
      <c r="E567" s="2"/>
      <c r="G567" s="2"/>
      <c r="M567" s="15"/>
    </row>
    <row r="568" spans="1:13" x14ac:dyDescent="0.2">
      <c r="A568" s="2"/>
      <c r="C568" s="2"/>
      <c r="D568" s="2"/>
      <c r="E568" s="2"/>
      <c r="G568" s="2"/>
      <c r="M568" s="15"/>
    </row>
    <row r="569" spans="1:13" x14ac:dyDescent="0.2">
      <c r="A569" s="2"/>
      <c r="C569" s="2"/>
      <c r="D569" s="2"/>
      <c r="E569" s="2"/>
      <c r="G569" s="2"/>
      <c r="M569" s="15"/>
    </row>
    <row r="570" spans="1:13" x14ac:dyDescent="0.2">
      <c r="A570" s="2"/>
      <c r="C570" s="2"/>
      <c r="D570" s="2"/>
      <c r="E570" s="2"/>
      <c r="G570" s="2"/>
      <c r="M570" s="15"/>
    </row>
    <row r="571" spans="1:13" x14ac:dyDescent="0.2">
      <c r="A571" s="2"/>
      <c r="C571" s="2"/>
      <c r="D571" s="2"/>
      <c r="E571" s="2"/>
      <c r="G571" s="2"/>
      <c r="M571" s="15"/>
    </row>
    <row r="572" spans="1:13" x14ac:dyDescent="0.2">
      <c r="A572" s="2"/>
      <c r="C572" s="2"/>
      <c r="D572" s="2"/>
      <c r="E572" s="2"/>
      <c r="G572" s="2"/>
      <c r="M572" s="15"/>
    </row>
    <row r="573" spans="1:13" x14ac:dyDescent="0.2">
      <c r="A573" s="2"/>
      <c r="C573" s="2"/>
      <c r="D573" s="2"/>
      <c r="E573" s="2"/>
      <c r="G573" s="2"/>
      <c r="M573" s="15"/>
    </row>
    <row r="574" spans="1:13" x14ac:dyDescent="0.2">
      <c r="A574" s="2"/>
      <c r="C574" s="2"/>
      <c r="D574" s="2"/>
      <c r="E574" s="2"/>
      <c r="G574" s="2"/>
      <c r="M574" s="15"/>
    </row>
    <row r="575" spans="1:13" x14ac:dyDescent="0.2">
      <c r="A575" s="2"/>
      <c r="C575" s="2"/>
      <c r="D575" s="2"/>
      <c r="E575" s="2"/>
      <c r="G575" s="2"/>
      <c r="M575" s="15"/>
    </row>
    <row r="576" spans="1:13" x14ac:dyDescent="0.2">
      <c r="A576" s="2"/>
      <c r="C576" s="2"/>
      <c r="D576" s="2"/>
      <c r="E576" s="2"/>
      <c r="G576" s="2"/>
      <c r="M576" s="15"/>
    </row>
    <row r="577" spans="1:13" x14ac:dyDescent="0.2">
      <c r="A577" s="2"/>
      <c r="C577" s="2"/>
      <c r="D577" s="2"/>
      <c r="E577" s="2"/>
      <c r="G577" s="2"/>
      <c r="M577" s="15"/>
    </row>
    <row r="578" spans="1:13" x14ac:dyDescent="0.2">
      <c r="A578" s="2"/>
      <c r="C578" s="2"/>
      <c r="D578" s="2"/>
      <c r="E578" s="2"/>
      <c r="G578" s="2"/>
      <c r="M578" s="15"/>
    </row>
    <row r="579" spans="1:13" x14ac:dyDescent="0.2">
      <c r="A579" s="2"/>
      <c r="C579" s="2"/>
      <c r="D579" s="2"/>
      <c r="E579" s="2"/>
      <c r="G579" s="2"/>
      <c r="M579" s="15"/>
    </row>
    <row r="580" spans="1:13" x14ac:dyDescent="0.2">
      <c r="A580" s="2"/>
      <c r="C580" s="2"/>
      <c r="D580" s="2"/>
      <c r="E580" s="2"/>
      <c r="G580" s="2"/>
      <c r="M580" s="15"/>
    </row>
    <row r="581" spans="1:13" x14ac:dyDescent="0.2">
      <c r="A581" s="2"/>
      <c r="C581" s="2"/>
      <c r="D581" s="2"/>
      <c r="E581" s="2"/>
      <c r="G581" s="2"/>
      <c r="M581" s="15"/>
    </row>
    <row r="582" spans="1:13" x14ac:dyDescent="0.2">
      <c r="A582" s="2"/>
      <c r="C582" s="2"/>
      <c r="D582" s="2"/>
      <c r="E582" s="2"/>
      <c r="G582" s="2"/>
      <c r="M582" s="15"/>
    </row>
    <row r="583" spans="1:13" x14ac:dyDescent="0.2">
      <c r="A583" s="2"/>
      <c r="C583" s="2"/>
      <c r="D583" s="2"/>
      <c r="E583" s="2"/>
      <c r="G583" s="2"/>
      <c r="M583" s="15"/>
    </row>
    <row r="584" spans="1:13" x14ac:dyDescent="0.2">
      <c r="A584" s="2"/>
      <c r="C584" s="2"/>
      <c r="D584" s="2"/>
      <c r="E584" s="2"/>
      <c r="G584" s="2"/>
      <c r="M584" s="15"/>
    </row>
    <row r="585" spans="1:13" x14ac:dyDescent="0.2">
      <c r="A585" s="2"/>
      <c r="C585" s="2"/>
      <c r="D585" s="2"/>
      <c r="E585" s="2"/>
      <c r="G585" s="2"/>
      <c r="M585" s="15"/>
    </row>
    <row r="586" spans="1:13" x14ac:dyDescent="0.2">
      <c r="A586" s="2"/>
      <c r="C586" s="2"/>
      <c r="D586" s="2"/>
      <c r="E586" s="2"/>
      <c r="G586" s="2"/>
      <c r="M586" s="15"/>
    </row>
    <row r="587" spans="1:13" x14ac:dyDescent="0.2">
      <c r="A587" s="2"/>
      <c r="C587" s="2"/>
      <c r="D587" s="2"/>
      <c r="E587" s="2"/>
      <c r="G587" s="2"/>
      <c r="M587" s="15"/>
    </row>
    <row r="588" spans="1:13" x14ac:dyDescent="0.2">
      <c r="A588" s="2"/>
      <c r="C588" s="2"/>
      <c r="D588" s="2"/>
      <c r="E588" s="2"/>
      <c r="G588" s="2"/>
      <c r="M588" s="15"/>
    </row>
    <row r="589" spans="1:13" x14ac:dyDescent="0.2">
      <c r="A589" s="2"/>
      <c r="C589" s="2"/>
      <c r="D589" s="2"/>
      <c r="E589" s="2"/>
      <c r="G589" s="2"/>
      <c r="M589" s="15"/>
    </row>
    <row r="590" spans="1:13" x14ac:dyDescent="0.2">
      <c r="A590" s="2"/>
      <c r="C590" s="2"/>
      <c r="D590" s="2"/>
      <c r="E590" s="2"/>
      <c r="G590" s="2"/>
      <c r="M590" s="15"/>
    </row>
    <row r="591" spans="1:13" x14ac:dyDescent="0.2">
      <c r="A591" s="2"/>
      <c r="C591" s="2"/>
      <c r="D591" s="2"/>
      <c r="E591" s="2"/>
      <c r="G591" s="2"/>
      <c r="M591" s="15"/>
    </row>
    <row r="592" spans="1:13" x14ac:dyDescent="0.2">
      <c r="A592" s="2"/>
      <c r="C592" s="2"/>
      <c r="D592" s="2"/>
      <c r="E592" s="2"/>
      <c r="G592" s="2"/>
      <c r="M592" s="15"/>
    </row>
    <row r="593" spans="1:13" x14ac:dyDescent="0.2">
      <c r="A593" s="2"/>
      <c r="C593" s="2"/>
      <c r="D593" s="2"/>
      <c r="E593" s="2"/>
      <c r="G593" s="2"/>
      <c r="M593" s="15"/>
    </row>
    <row r="594" spans="1:13" x14ac:dyDescent="0.2">
      <c r="A594" s="2"/>
      <c r="C594" s="2"/>
      <c r="D594" s="2"/>
      <c r="E594" s="2"/>
      <c r="G594" s="2"/>
      <c r="M594" s="15"/>
    </row>
    <row r="595" spans="1:13" x14ac:dyDescent="0.2">
      <c r="A595" s="2"/>
      <c r="C595" s="2"/>
      <c r="D595" s="2"/>
      <c r="E595" s="2"/>
      <c r="G595" s="2"/>
      <c r="M595" s="15"/>
    </row>
    <row r="596" spans="1:13" x14ac:dyDescent="0.2">
      <c r="A596" s="2"/>
      <c r="C596" s="2"/>
      <c r="D596" s="2"/>
      <c r="E596" s="2"/>
      <c r="G596" s="2"/>
      <c r="M596" s="15"/>
    </row>
    <row r="597" spans="1:13" x14ac:dyDescent="0.2">
      <c r="A597" s="2"/>
      <c r="C597" s="2"/>
      <c r="D597" s="2"/>
      <c r="E597" s="2"/>
      <c r="G597" s="2"/>
      <c r="M597" s="15"/>
    </row>
    <row r="598" spans="1:13" x14ac:dyDescent="0.2">
      <c r="A598" s="2"/>
      <c r="C598" s="2"/>
      <c r="D598" s="2"/>
      <c r="E598" s="2"/>
      <c r="G598" s="2"/>
      <c r="M598" s="15"/>
    </row>
    <row r="599" spans="1:13" x14ac:dyDescent="0.2">
      <c r="A599" s="2"/>
      <c r="C599" s="2"/>
      <c r="D599" s="2"/>
      <c r="E599" s="2"/>
      <c r="G599" s="2"/>
      <c r="M599" s="15"/>
    </row>
    <row r="600" spans="1:13" x14ac:dyDescent="0.2">
      <c r="A600" s="2"/>
      <c r="C600" s="2"/>
      <c r="D600" s="2"/>
      <c r="E600" s="2"/>
      <c r="G600" s="2"/>
      <c r="M600" s="15"/>
    </row>
    <row r="601" spans="1:13" x14ac:dyDescent="0.2">
      <c r="A601" s="2"/>
      <c r="C601" s="2"/>
      <c r="D601" s="2"/>
      <c r="E601" s="2"/>
      <c r="G601" s="2"/>
      <c r="M601" s="15"/>
    </row>
    <row r="602" spans="1:13" x14ac:dyDescent="0.2">
      <c r="A602" s="2"/>
      <c r="C602" s="2"/>
      <c r="D602" s="2"/>
      <c r="E602" s="2"/>
      <c r="G602" s="2"/>
      <c r="M602" s="15"/>
    </row>
    <row r="603" spans="1:13" x14ac:dyDescent="0.2">
      <c r="A603" s="2"/>
      <c r="C603" s="2"/>
      <c r="D603" s="2"/>
      <c r="E603" s="2"/>
      <c r="G603" s="2"/>
      <c r="M603" s="15"/>
    </row>
    <row r="604" spans="1:13" x14ac:dyDescent="0.2">
      <c r="A604" s="2"/>
      <c r="C604" s="2"/>
      <c r="D604" s="2"/>
      <c r="E604" s="2"/>
      <c r="G604" s="2"/>
      <c r="M604" s="15"/>
    </row>
    <row r="605" spans="1:13" x14ac:dyDescent="0.2">
      <c r="A605" s="2"/>
      <c r="C605" s="2"/>
      <c r="D605" s="2"/>
      <c r="E605" s="2"/>
      <c r="G605" s="2"/>
      <c r="M605" s="15"/>
    </row>
    <row r="606" spans="1:13" x14ac:dyDescent="0.2">
      <c r="A606" s="2"/>
      <c r="C606" s="2"/>
      <c r="D606" s="2"/>
      <c r="E606" s="2"/>
      <c r="G606" s="2"/>
      <c r="M606" s="15"/>
    </row>
    <row r="607" spans="1:13" x14ac:dyDescent="0.2">
      <c r="A607" s="2"/>
      <c r="C607" s="2"/>
      <c r="D607" s="2"/>
      <c r="E607" s="2"/>
      <c r="G607" s="2"/>
      <c r="M607" s="15"/>
    </row>
    <row r="608" spans="1:13" x14ac:dyDescent="0.2">
      <c r="A608" s="2"/>
      <c r="C608" s="2"/>
      <c r="D608" s="2"/>
      <c r="E608" s="2"/>
      <c r="G608" s="2"/>
      <c r="M608" s="15"/>
    </row>
    <row r="609" spans="1:13" x14ac:dyDescent="0.2">
      <c r="A609" s="2"/>
      <c r="C609" s="2"/>
      <c r="D609" s="2"/>
      <c r="E609" s="2"/>
      <c r="G609" s="2"/>
      <c r="M609" s="15"/>
    </row>
    <row r="610" spans="1:13" x14ac:dyDescent="0.2">
      <c r="A610" s="2"/>
      <c r="C610" s="2"/>
      <c r="D610" s="2"/>
      <c r="E610" s="2"/>
      <c r="G610" s="2"/>
      <c r="M610" s="15"/>
    </row>
    <row r="611" spans="1:13" x14ac:dyDescent="0.2">
      <c r="A611" s="2"/>
      <c r="C611" s="2"/>
      <c r="D611" s="2"/>
      <c r="E611" s="2"/>
      <c r="G611" s="2"/>
      <c r="M611" s="15"/>
    </row>
    <row r="612" spans="1:13" x14ac:dyDescent="0.2">
      <c r="A612" s="2"/>
      <c r="C612" s="2"/>
      <c r="D612" s="2"/>
      <c r="E612" s="2"/>
      <c r="G612" s="2"/>
      <c r="M612" s="15"/>
    </row>
    <row r="613" spans="1:13" x14ac:dyDescent="0.2">
      <c r="A613" s="2"/>
      <c r="C613" s="2"/>
      <c r="D613" s="2"/>
      <c r="E613" s="2"/>
      <c r="G613" s="2"/>
      <c r="M613" s="15"/>
    </row>
    <row r="614" spans="1:13" x14ac:dyDescent="0.2">
      <c r="A614" s="2"/>
      <c r="C614" s="2"/>
      <c r="D614" s="2"/>
      <c r="E614" s="2"/>
      <c r="G614" s="2"/>
      <c r="M614" s="15"/>
    </row>
    <row r="615" spans="1:13" x14ac:dyDescent="0.2">
      <c r="A615" s="2"/>
      <c r="C615" s="2"/>
      <c r="D615" s="2"/>
      <c r="E615" s="2"/>
      <c r="G615" s="2"/>
      <c r="M615" s="15"/>
    </row>
    <row r="616" spans="1:13" x14ac:dyDescent="0.2">
      <c r="A616" s="2"/>
      <c r="C616" s="2"/>
      <c r="D616" s="2"/>
      <c r="E616" s="2"/>
      <c r="G616" s="2"/>
      <c r="M616" s="15"/>
    </row>
    <row r="617" spans="1:13" x14ac:dyDescent="0.2">
      <c r="A617" s="2"/>
      <c r="C617" s="2"/>
      <c r="D617" s="2"/>
      <c r="E617" s="2"/>
      <c r="G617" s="2"/>
      <c r="M617" s="15"/>
    </row>
    <row r="618" spans="1:13" x14ac:dyDescent="0.2">
      <c r="A618" s="2"/>
      <c r="C618" s="2"/>
      <c r="D618" s="2"/>
      <c r="E618" s="2"/>
      <c r="G618" s="2"/>
      <c r="M618" s="15"/>
    </row>
    <row r="619" spans="1:13" x14ac:dyDescent="0.2">
      <c r="A619" s="2"/>
      <c r="C619" s="2"/>
      <c r="D619" s="2"/>
      <c r="E619" s="2"/>
      <c r="G619" s="2"/>
      <c r="M619" s="15"/>
    </row>
    <row r="620" spans="1:13" x14ac:dyDescent="0.2">
      <c r="A620" s="2"/>
      <c r="C620" s="2"/>
      <c r="D620" s="2"/>
      <c r="E620" s="2"/>
      <c r="G620" s="2"/>
      <c r="M620" s="15"/>
    </row>
    <row r="621" spans="1:13" x14ac:dyDescent="0.2">
      <c r="A621" s="2"/>
      <c r="C621" s="2"/>
      <c r="D621" s="2"/>
      <c r="E621" s="2"/>
      <c r="G621" s="2"/>
      <c r="M621" s="15"/>
    </row>
    <row r="622" spans="1:13" x14ac:dyDescent="0.2">
      <c r="A622" s="2"/>
      <c r="C622" s="2"/>
      <c r="D622" s="2"/>
      <c r="E622" s="2"/>
      <c r="G622" s="2"/>
      <c r="M622" s="15"/>
    </row>
    <row r="623" spans="1:13" x14ac:dyDescent="0.2">
      <c r="A623" s="2"/>
      <c r="C623" s="2"/>
      <c r="D623" s="2"/>
      <c r="E623" s="2"/>
      <c r="G623" s="2"/>
      <c r="M623" s="15"/>
    </row>
    <row r="624" spans="1:13" x14ac:dyDescent="0.2">
      <c r="A624" s="2"/>
      <c r="C624" s="2"/>
      <c r="D624" s="2"/>
      <c r="E624" s="2"/>
      <c r="G624" s="2"/>
      <c r="M624" s="15"/>
    </row>
    <row r="625" spans="1:13" x14ac:dyDescent="0.2">
      <c r="A625" s="2"/>
      <c r="C625" s="2"/>
      <c r="D625" s="2"/>
      <c r="E625" s="2"/>
      <c r="G625" s="2"/>
      <c r="M625" s="15"/>
    </row>
    <row r="626" spans="1:13" x14ac:dyDescent="0.2">
      <c r="A626" s="2"/>
      <c r="C626" s="2"/>
      <c r="D626" s="2"/>
      <c r="E626" s="2"/>
      <c r="G626" s="2"/>
      <c r="M626" s="15"/>
    </row>
    <row r="627" spans="1:13" x14ac:dyDescent="0.2">
      <c r="A627" s="2"/>
      <c r="C627" s="2"/>
      <c r="D627" s="2"/>
      <c r="E627" s="2"/>
      <c r="G627" s="2"/>
      <c r="M627" s="15"/>
    </row>
    <row r="628" spans="1:13" x14ac:dyDescent="0.2">
      <c r="A628" s="2"/>
      <c r="C628" s="2"/>
      <c r="D628" s="2"/>
      <c r="E628" s="2"/>
      <c r="G628" s="2"/>
      <c r="M628" s="15"/>
    </row>
    <row r="629" spans="1:13" x14ac:dyDescent="0.2">
      <c r="A629" s="2"/>
      <c r="C629" s="2"/>
      <c r="D629" s="2"/>
      <c r="E629" s="2"/>
      <c r="G629" s="2"/>
      <c r="M629" s="15"/>
    </row>
    <row r="630" spans="1:13" x14ac:dyDescent="0.2">
      <c r="A630" s="2"/>
      <c r="C630" s="2"/>
      <c r="D630" s="2"/>
      <c r="E630" s="2"/>
      <c r="G630" s="2"/>
      <c r="M630" s="15"/>
    </row>
    <row r="631" spans="1:13" x14ac:dyDescent="0.2">
      <c r="A631" s="2"/>
      <c r="C631" s="2"/>
      <c r="D631" s="2"/>
      <c r="E631" s="2"/>
      <c r="G631" s="2"/>
      <c r="M631" s="15"/>
    </row>
    <row r="632" spans="1:13" x14ac:dyDescent="0.2">
      <c r="A632" s="2"/>
      <c r="C632" s="2"/>
      <c r="D632" s="2"/>
      <c r="E632" s="2"/>
      <c r="G632" s="2"/>
      <c r="M632" s="15"/>
    </row>
    <row r="633" spans="1:13" x14ac:dyDescent="0.2">
      <c r="A633" s="2"/>
      <c r="C633" s="2"/>
      <c r="D633" s="2"/>
      <c r="E633" s="2"/>
      <c r="G633" s="2"/>
      <c r="M633" s="15"/>
    </row>
    <row r="634" spans="1:13" x14ac:dyDescent="0.2">
      <c r="A634" s="2"/>
      <c r="C634" s="2"/>
      <c r="D634" s="2"/>
      <c r="E634" s="2"/>
      <c r="G634" s="2"/>
      <c r="M634" s="15"/>
    </row>
    <row r="635" spans="1:13" x14ac:dyDescent="0.2">
      <c r="A635" s="2"/>
      <c r="C635" s="2"/>
      <c r="D635" s="2"/>
      <c r="E635" s="2"/>
      <c r="G635" s="2"/>
      <c r="M635" s="15"/>
    </row>
    <row r="636" spans="1:13" x14ac:dyDescent="0.2">
      <c r="A636" s="2"/>
      <c r="C636" s="2"/>
      <c r="D636" s="2"/>
      <c r="E636" s="2"/>
      <c r="G636" s="2"/>
      <c r="M636" s="15"/>
    </row>
    <row r="637" spans="1:13" x14ac:dyDescent="0.2">
      <c r="A637" s="2"/>
      <c r="C637" s="2"/>
      <c r="D637" s="2"/>
      <c r="E637" s="2"/>
      <c r="G637" s="2"/>
      <c r="M637" s="15"/>
    </row>
    <row r="638" spans="1:13" x14ac:dyDescent="0.2">
      <c r="A638" s="2"/>
      <c r="C638" s="2"/>
      <c r="D638" s="2"/>
      <c r="E638" s="2"/>
      <c r="G638" s="2"/>
      <c r="M638" s="15"/>
    </row>
    <row r="639" spans="1:13" x14ac:dyDescent="0.2">
      <c r="A639" s="2"/>
      <c r="C639" s="2"/>
      <c r="D639" s="2"/>
      <c r="E639" s="2"/>
      <c r="G639" s="2"/>
      <c r="M639" s="15"/>
    </row>
    <row r="640" spans="1:13" x14ac:dyDescent="0.2">
      <c r="A640" s="2"/>
      <c r="C640" s="2"/>
      <c r="D640" s="2"/>
      <c r="E640" s="2"/>
      <c r="G640" s="2"/>
      <c r="M640" s="15"/>
    </row>
    <row r="641" spans="1:13" x14ac:dyDescent="0.2">
      <c r="A641" s="2"/>
      <c r="C641" s="2"/>
      <c r="D641" s="2"/>
      <c r="E641" s="2"/>
      <c r="G641" s="2"/>
      <c r="M641" s="15"/>
    </row>
    <row r="642" spans="1:13" x14ac:dyDescent="0.2">
      <c r="A642" s="2"/>
      <c r="C642" s="2"/>
      <c r="D642" s="2"/>
      <c r="E642" s="2"/>
      <c r="G642" s="2"/>
      <c r="M642" s="15"/>
    </row>
    <row r="643" spans="1:13" x14ac:dyDescent="0.2">
      <c r="A643" s="2"/>
      <c r="C643" s="2"/>
      <c r="D643" s="2"/>
      <c r="E643" s="2"/>
      <c r="G643" s="2"/>
      <c r="M643" s="15"/>
    </row>
    <row r="644" spans="1:13" x14ac:dyDescent="0.2">
      <c r="A644" s="2"/>
      <c r="C644" s="2"/>
      <c r="D644" s="2"/>
      <c r="E644" s="2"/>
      <c r="G644" s="2"/>
      <c r="M644" s="15"/>
    </row>
    <row r="645" spans="1:13" x14ac:dyDescent="0.2">
      <c r="A645" s="2"/>
      <c r="C645" s="2"/>
      <c r="D645" s="2"/>
      <c r="E645" s="2"/>
      <c r="G645" s="2"/>
      <c r="M645" s="15"/>
    </row>
    <row r="646" spans="1:13" x14ac:dyDescent="0.2">
      <c r="A646" s="2"/>
      <c r="C646" s="2"/>
      <c r="D646" s="2"/>
      <c r="E646" s="2"/>
      <c r="G646" s="2"/>
      <c r="M646" s="15"/>
    </row>
    <row r="647" spans="1:13" x14ac:dyDescent="0.2">
      <c r="A647" s="2"/>
      <c r="C647" s="2"/>
      <c r="D647" s="2"/>
      <c r="E647" s="2"/>
      <c r="G647" s="2"/>
      <c r="M647" s="15"/>
    </row>
    <row r="648" spans="1:13" x14ac:dyDescent="0.2">
      <c r="A648" s="2"/>
      <c r="C648" s="2"/>
      <c r="D648" s="2"/>
      <c r="E648" s="2"/>
      <c r="G648" s="2"/>
      <c r="M648" s="15"/>
    </row>
    <row r="649" spans="1:13" x14ac:dyDescent="0.2">
      <c r="A649" s="2"/>
      <c r="C649" s="2"/>
      <c r="D649" s="2"/>
      <c r="E649" s="2"/>
      <c r="G649" s="2"/>
      <c r="M649" s="15"/>
    </row>
    <row r="650" spans="1:13" x14ac:dyDescent="0.2">
      <c r="A650" s="2"/>
      <c r="C650" s="2"/>
      <c r="D650" s="2"/>
      <c r="E650" s="2"/>
      <c r="G650" s="2"/>
      <c r="M650" s="15"/>
    </row>
    <row r="651" spans="1:13" x14ac:dyDescent="0.2">
      <c r="A651" s="2"/>
      <c r="C651" s="2"/>
      <c r="D651" s="2"/>
      <c r="E651" s="2"/>
      <c r="G651" s="2"/>
      <c r="M651" s="15"/>
    </row>
    <row r="652" spans="1:13" x14ac:dyDescent="0.2">
      <c r="A652" s="2"/>
      <c r="C652" s="2"/>
      <c r="D652" s="2"/>
      <c r="E652" s="2"/>
      <c r="G652" s="2"/>
      <c r="M652" s="15"/>
    </row>
    <row r="653" spans="1:13" x14ac:dyDescent="0.2">
      <c r="A653" s="2"/>
      <c r="C653" s="2"/>
      <c r="D653" s="2"/>
      <c r="E653" s="2"/>
      <c r="G653" s="2"/>
      <c r="M653" s="15"/>
    </row>
    <row r="654" spans="1:13" x14ac:dyDescent="0.2">
      <c r="A654" s="2"/>
      <c r="C654" s="2"/>
      <c r="D654" s="2"/>
      <c r="E654" s="2"/>
      <c r="G654" s="2"/>
      <c r="M654" s="15"/>
    </row>
    <row r="655" spans="1:13" x14ac:dyDescent="0.2">
      <c r="A655" s="2"/>
      <c r="C655" s="2"/>
      <c r="D655" s="2"/>
      <c r="E655" s="2"/>
      <c r="G655" s="2"/>
      <c r="M655" s="15"/>
    </row>
    <row r="656" spans="1:13" x14ac:dyDescent="0.2">
      <c r="A656" s="2"/>
      <c r="C656" s="2"/>
      <c r="D656" s="2"/>
      <c r="E656" s="2"/>
      <c r="G656" s="2"/>
      <c r="M656" s="15"/>
    </row>
    <row r="657" spans="1:13" x14ac:dyDescent="0.2">
      <c r="A657" s="2"/>
      <c r="C657" s="2"/>
      <c r="D657" s="2"/>
      <c r="E657" s="2"/>
      <c r="G657" s="2"/>
      <c r="M657" s="15"/>
    </row>
    <row r="658" spans="1:13" x14ac:dyDescent="0.2">
      <c r="A658" s="2"/>
      <c r="C658" s="2"/>
      <c r="D658" s="2"/>
      <c r="E658" s="2"/>
      <c r="G658" s="2"/>
      <c r="M658" s="15"/>
    </row>
    <row r="659" spans="1:13" x14ac:dyDescent="0.2">
      <c r="A659" s="2"/>
      <c r="C659" s="2"/>
      <c r="D659" s="2"/>
      <c r="E659" s="2"/>
      <c r="G659" s="2"/>
      <c r="M659" s="15"/>
    </row>
    <row r="660" spans="1:13" x14ac:dyDescent="0.2">
      <c r="A660" s="2"/>
      <c r="C660" s="2"/>
      <c r="D660" s="2"/>
      <c r="E660" s="2"/>
      <c r="G660" s="2"/>
      <c r="M660" s="15"/>
    </row>
    <row r="661" spans="1:13" x14ac:dyDescent="0.2">
      <c r="A661" s="2"/>
      <c r="C661" s="2"/>
      <c r="D661" s="2"/>
      <c r="E661" s="2"/>
      <c r="G661" s="2"/>
      <c r="M661" s="15"/>
    </row>
    <row r="662" spans="1:13" x14ac:dyDescent="0.2">
      <c r="A662" s="2"/>
      <c r="C662" s="2"/>
      <c r="D662" s="2"/>
      <c r="E662" s="2"/>
      <c r="G662" s="2"/>
      <c r="M662" s="15"/>
    </row>
    <row r="663" spans="1:13" x14ac:dyDescent="0.2">
      <c r="A663" s="2"/>
      <c r="C663" s="2"/>
      <c r="D663" s="2"/>
      <c r="E663" s="2"/>
      <c r="G663" s="2"/>
      <c r="M663" s="15"/>
    </row>
    <row r="664" spans="1:13" x14ac:dyDescent="0.2">
      <c r="A664" s="2"/>
      <c r="C664" s="2"/>
      <c r="D664" s="2"/>
      <c r="E664" s="2"/>
      <c r="G664" s="2"/>
      <c r="M664" s="15"/>
    </row>
    <row r="665" spans="1:13" x14ac:dyDescent="0.2">
      <c r="A665" s="2"/>
      <c r="C665" s="2"/>
      <c r="D665" s="2"/>
      <c r="E665" s="2"/>
      <c r="G665" s="2"/>
      <c r="M665" s="15"/>
    </row>
    <row r="666" spans="1:13" x14ac:dyDescent="0.2">
      <c r="A666" s="2"/>
      <c r="C666" s="2"/>
      <c r="D666" s="2"/>
      <c r="E666" s="2"/>
      <c r="G666" s="2"/>
      <c r="M666" s="15"/>
    </row>
    <row r="667" spans="1:13" x14ac:dyDescent="0.2">
      <c r="A667" s="2"/>
      <c r="C667" s="2"/>
      <c r="D667" s="2"/>
      <c r="E667" s="2"/>
      <c r="G667" s="2"/>
      <c r="M667" s="15"/>
    </row>
    <row r="668" spans="1:13" x14ac:dyDescent="0.2">
      <c r="A668" s="2"/>
      <c r="C668" s="2"/>
      <c r="D668" s="2"/>
      <c r="E668" s="2"/>
      <c r="G668" s="2"/>
      <c r="M668" s="15"/>
    </row>
    <row r="669" spans="1:13" x14ac:dyDescent="0.2">
      <c r="A669" s="2"/>
      <c r="C669" s="2"/>
      <c r="D669" s="2"/>
      <c r="E669" s="2"/>
      <c r="G669" s="2"/>
      <c r="M669" s="15"/>
    </row>
    <row r="670" spans="1:13" x14ac:dyDescent="0.2">
      <c r="A670" s="2"/>
      <c r="C670" s="2"/>
      <c r="D670" s="2"/>
      <c r="E670" s="2"/>
      <c r="G670" s="2"/>
      <c r="M670" s="15"/>
    </row>
    <row r="671" spans="1:13" x14ac:dyDescent="0.2">
      <c r="A671" s="2"/>
      <c r="C671" s="2"/>
      <c r="D671" s="2"/>
      <c r="E671" s="2"/>
      <c r="G671" s="2"/>
      <c r="M671" s="15"/>
    </row>
    <row r="672" spans="1:13" x14ac:dyDescent="0.2">
      <c r="A672" s="2"/>
      <c r="C672" s="2"/>
      <c r="D672" s="2"/>
      <c r="E672" s="2"/>
      <c r="G672" s="2"/>
      <c r="M672" s="15"/>
    </row>
    <row r="673" spans="1:13" x14ac:dyDescent="0.2">
      <c r="A673" s="2"/>
      <c r="C673" s="2"/>
      <c r="D673" s="2"/>
      <c r="E673" s="2"/>
      <c r="G673" s="2"/>
      <c r="M673" s="15"/>
    </row>
    <row r="674" spans="1:13" x14ac:dyDescent="0.2">
      <c r="A674" s="2"/>
      <c r="C674" s="2"/>
      <c r="D674" s="2"/>
      <c r="E674" s="2"/>
      <c r="G674" s="2"/>
      <c r="M674" s="15"/>
    </row>
    <row r="675" spans="1:13" x14ac:dyDescent="0.2">
      <c r="A675" s="2"/>
      <c r="C675" s="2"/>
      <c r="D675" s="2"/>
      <c r="E675" s="2"/>
      <c r="G675" s="2"/>
      <c r="M675" s="15"/>
    </row>
    <row r="676" spans="1:13" x14ac:dyDescent="0.2">
      <c r="A676" s="2"/>
      <c r="C676" s="2"/>
      <c r="D676" s="2"/>
      <c r="E676" s="2"/>
      <c r="G676" s="2"/>
      <c r="M676" s="15"/>
    </row>
    <row r="677" spans="1:13" x14ac:dyDescent="0.2">
      <c r="A677" s="2"/>
      <c r="C677" s="2"/>
      <c r="D677" s="2"/>
      <c r="E677" s="2"/>
      <c r="G677" s="2"/>
      <c r="M677" s="15"/>
    </row>
    <row r="678" spans="1:13" x14ac:dyDescent="0.2">
      <c r="A678" s="2"/>
      <c r="C678" s="2"/>
      <c r="D678" s="2"/>
      <c r="E678" s="2"/>
      <c r="G678" s="2"/>
      <c r="M678" s="15"/>
    </row>
    <row r="679" spans="1:13" x14ac:dyDescent="0.2">
      <c r="A679" s="2"/>
      <c r="C679" s="2"/>
      <c r="D679" s="2"/>
      <c r="E679" s="2"/>
      <c r="G679" s="2"/>
      <c r="M679" s="15"/>
    </row>
    <row r="680" spans="1:13" x14ac:dyDescent="0.2">
      <c r="A680" s="2"/>
      <c r="C680" s="2"/>
      <c r="D680" s="2"/>
      <c r="E680" s="2"/>
      <c r="G680" s="2"/>
      <c r="M680" s="15"/>
    </row>
    <row r="681" spans="1:13" x14ac:dyDescent="0.2">
      <c r="A681" s="2"/>
      <c r="C681" s="2"/>
      <c r="D681" s="2"/>
      <c r="E681" s="2"/>
      <c r="G681" s="2"/>
      <c r="M681" s="15"/>
    </row>
    <row r="682" spans="1:13" x14ac:dyDescent="0.2">
      <c r="A682" s="2"/>
      <c r="C682" s="2"/>
      <c r="D682" s="2"/>
      <c r="E682" s="2"/>
      <c r="G682" s="2"/>
      <c r="M682" s="15"/>
    </row>
    <row r="683" spans="1:13" x14ac:dyDescent="0.2">
      <c r="A683" s="2"/>
      <c r="C683" s="2"/>
      <c r="D683" s="2"/>
      <c r="E683" s="2"/>
      <c r="G683" s="2"/>
      <c r="M683" s="15"/>
    </row>
    <row r="684" spans="1:13" x14ac:dyDescent="0.2">
      <c r="A684" s="2"/>
      <c r="C684" s="2"/>
      <c r="D684" s="2"/>
      <c r="E684" s="2"/>
      <c r="G684" s="2"/>
      <c r="M684" s="15"/>
    </row>
    <row r="685" spans="1:13" x14ac:dyDescent="0.2">
      <c r="A685" s="2"/>
      <c r="C685" s="2"/>
      <c r="D685" s="2"/>
      <c r="E685" s="2"/>
      <c r="G685" s="2"/>
      <c r="M685" s="15"/>
    </row>
    <row r="686" spans="1:13" x14ac:dyDescent="0.2">
      <c r="A686" s="2"/>
      <c r="C686" s="2"/>
      <c r="D686" s="2"/>
      <c r="E686" s="2"/>
      <c r="G686" s="2"/>
      <c r="M686" s="15"/>
    </row>
    <row r="687" spans="1:13" x14ac:dyDescent="0.2">
      <c r="A687" s="2"/>
      <c r="C687" s="2"/>
      <c r="D687" s="2"/>
      <c r="E687" s="2"/>
      <c r="G687" s="2"/>
      <c r="M687" s="15"/>
    </row>
    <row r="688" spans="1:13" x14ac:dyDescent="0.2">
      <c r="A688" s="2"/>
      <c r="C688" s="2"/>
      <c r="D688" s="2"/>
      <c r="E688" s="2"/>
      <c r="G688" s="2"/>
      <c r="M688" s="15"/>
    </row>
    <row r="689" spans="1:13" x14ac:dyDescent="0.2">
      <c r="A689" s="2"/>
      <c r="C689" s="2"/>
      <c r="D689" s="2"/>
      <c r="E689" s="2"/>
      <c r="G689" s="2"/>
      <c r="M689" s="15"/>
    </row>
    <row r="690" spans="1:13" x14ac:dyDescent="0.2">
      <c r="A690" s="2"/>
      <c r="C690" s="2"/>
      <c r="D690" s="2"/>
      <c r="E690" s="2"/>
      <c r="G690" s="2"/>
      <c r="M690" s="15"/>
    </row>
    <row r="691" spans="1:13" x14ac:dyDescent="0.2">
      <c r="A691" s="2"/>
      <c r="C691" s="2"/>
      <c r="D691" s="2"/>
      <c r="E691" s="2"/>
      <c r="G691" s="2"/>
      <c r="M691" s="15"/>
    </row>
    <row r="692" spans="1:13" x14ac:dyDescent="0.2">
      <c r="A692" s="2"/>
      <c r="C692" s="2"/>
      <c r="D692" s="2"/>
      <c r="E692" s="2"/>
      <c r="G692" s="2"/>
      <c r="M692" s="15"/>
    </row>
    <row r="693" spans="1:13" x14ac:dyDescent="0.2">
      <c r="A693" s="2"/>
      <c r="C693" s="2"/>
      <c r="D693" s="2"/>
      <c r="E693" s="2"/>
      <c r="G693" s="2"/>
      <c r="M693" s="15"/>
    </row>
    <row r="694" spans="1:13" x14ac:dyDescent="0.2">
      <c r="A694" s="2"/>
      <c r="C694" s="2"/>
      <c r="D694" s="2"/>
      <c r="E694" s="2"/>
      <c r="G694" s="2"/>
      <c r="M694" s="15"/>
    </row>
    <row r="695" spans="1:13" x14ac:dyDescent="0.2">
      <c r="A695" s="2"/>
      <c r="C695" s="2"/>
      <c r="D695" s="2"/>
      <c r="E695" s="2"/>
      <c r="G695" s="2"/>
      <c r="M695" s="15"/>
    </row>
    <row r="696" spans="1:13" x14ac:dyDescent="0.2">
      <c r="A696" s="2"/>
      <c r="C696" s="2"/>
      <c r="D696" s="2"/>
      <c r="E696" s="2"/>
      <c r="G696" s="2"/>
      <c r="M696" s="15"/>
    </row>
    <row r="697" spans="1:13" x14ac:dyDescent="0.2">
      <c r="A697" s="2"/>
      <c r="C697" s="2"/>
      <c r="D697" s="2"/>
      <c r="E697" s="2"/>
      <c r="G697" s="2"/>
      <c r="M697" s="15"/>
    </row>
    <row r="698" spans="1:13" x14ac:dyDescent="0.2">
      <c r="A698" s="2"/>
      <c r="C698" s="2"/>
      <c r="D698" s="2"/>
      <c r="E698" s="2"/>
      <c r="G698" s="2"/>
      <c r="M698" s="15"/>
    </row>
    <row r="699" spans="1:13" x14ac:dyDescent="0.2">
      <c r="A699" s="2"/>
      <c r="C699" s="2"/>
      <c r="D699" s="2"/>
      <c r="E699" s="2"/>
      <c r="G699" s="2"/>
      <c r="M699" s="15"/>
    </row>
    <row r="700" spans="1:13" x14ac:dyDescent="0.2">
      <c r="A700" s="2"/>
      <c r="C700" s="2"/>
      <c r="D700" s="2"/>
      <c r="E700" s="2"/>
      <c r="G700" s="2"/>
      <c r="M700" s="15"/>
    </row>
    <row r="701" spans="1:13" x14ac:dyDescent="0.2">
      <c r="A701" s="2"/>
      <c r="C701" s="2"/>
      <c r="D701" s="2"/>
      <c r="E701" s="2"/>
      <c r="G701" s="2"/>
      <c r="M701" s="15"/>
    </row>
    <row r="702" spans="1:13" x14ac:dyDescent="0.2">
      <c r="A702" s="2"/>
      <c r="C702" s="2"/>
      <c r="D702" s="2"/>
      <c r="E702" s="2"/>
      <c r="G702" s="2"/>
      <c r="M702" s="15"/>
    </row>
    <row r="703" spans="1:13" x14ac:dyDescent="0.2">
      <c r="A703" s="2"/>
      <c r="C703" s="2"/>
      <c r="D703" s="2"/>
      <c r="E703" s="2"/>
      <c r="G703" s="2"/>
      <c r="M703" s="15"/>
    </row>
    <row r="704" spans="1:13" x14ac:dyDescent="0.2">
      <c r="A704" s="2"/>
      <c r="C704" s="2"/>
      <c r="D704" s="2"/>
      <c r="E704" s="2"/>
      <c r="G704" s="2"/>
      <c r="M704" s="15"/>
    </row>
    <row r="705" spans="1:13" x14ac:dyDescent="0.2">
      <c r="A705" s="2"/>
      <c r="C705" s="2"/>
      <c r="D705" s="2"/>
      <c r="E705" s="2"/>
      <c r="G705" s="2"/>
      <c r="M705" s="15"/>
    </row>
    <row r="706" spans="1:13" x14ac:dyDescent="0.2">
      <c r="A706" s="2"/>
      <c r="C706" s="2"/>
      <c r="D706" s="2"/>
      <c r="E706" s="2"/>
      <c r="G706" s="2"/>
      <c r="M706" s="15"/>
    </row>
    <row r="707" spans="1:13" x14ac:dyDescent="0.2">
      <c r="A707" s="2"/>
      <c r="C707" s="2"/>
      <c r="D707" s="2"/>
      <c r="E707" s="2"/>
      <c r="G707" s="2"/>
      <c r="M707" s="15"/>
    </row>
    <row r="708" spans="1:13" x14ac:dyDescent="0.2">
      <c r="A708" s="2"/>
      <c r="C708" s="2"/>
      <c r="D708" s="2"/>
      <c r="E708" s="2"/>
      <c r="G708" s="2"/>
      <c r="M708" s="15"/>
    </row>
    <row r="709" spans="1:13" x14ac:dyDescent="0.2">
      <c r="A709" s="2"/>
      <c r="C709" s="2"/>
      <c r="D709" s="2"/>
      <c r="E709" s="2"/>
      <c r="G709" s="2"/>
      <c r="M709" s="15"/>
    </row>
    <row r="710" spans="1:13" x14ac:dyDescent="0.2">
      <c r="A710" s="2"/>
      <c r="C710" s="2"/>
      <c r="D710" s="2"/>
      <c r="E710" s="2"/>
      <c r="G710" s="2"/>
      <c r="M710" s="15"/>
    </row>
    <row r="711" spans="1:13" x14ac:dyDescent="0.2">
      <c r="A711" s="2"/>
      <c r="C711" s="2"/>
      <c r="D711" s="2"/>
      <c r="E711" s="2"/>
      <c r="G711" s="2"/>
      <c r="M711" s="15"/>
    </row>
    <row r="712" spans="1:13" x14ac:dyDescent="0.2">
      <c r="A712" s="2"/>
      <c r="C712" s="2"/>
      <c r="D712" s="2"/>
      <c r="E712" s="2"/>
      <c r="G712" s="2"/>
      <c r="M712" s="15"/>
    </row>
    <row r="713" spans="1:13" x14ac:dyDescent="0.2">
      <c r="A713" s="2"/>
      <c r="C713" s="2"/>
      <c r="D713" s="2"/>
      <c r="E713" s="2"/>
      <c r="G713" s="2"/>
      <c r="M713" s="15"/>
    </row>
    <row r="714" spans="1:13" x14ac:dyDescent="0.2">
      <c r="A714" s="2"/>
      <c r="C714" s="2"/>
      <c r="D714" s="2"/>
      <c r="E714" s="2"/>
      <c r="G714" s="2"/>
      <c r="M714" s="15"/>
    </row>
    <row r="715" spans="1:13" x14ac:dyDescent="0.2">
      <c r="A715" s="2"/>
      <c r="C715" s="2"/>
      <c r="D715" s="2"/>
      <c r="E715" s="2"/>
      <c r="G715" s="2"/>
      <c r="M715" s="15"/>
    </row>
    <row r="716" spans="1:13" x14ac:dyDescent="0.2">
      <c r="A716" s="2"/>
      <c r="C716" s="2"/>
      <c r="D716" s="2"/>
      <c r="E716" s="2"/>
      <c r="G716" s="2"/>
      <c r="M716" s="15"/>
    </row>
    <row r="717" spans="1:13" x14ac:dyDescent="0.2">
      <c r="A717" s="2"/>
      <c r="C717" s="2"/>
      <c r="D717" s="2"/>
      <c r="E717" s="2"/>
      <c r="G717" s="2"/>
      <c r="M717" s="15"/>
    </row>
    <row r="718" spans="1:13" x14ac:dyDescent="0.2">
      <c r="A718" s="2"/>
      <c r="C718" s="2"/>
      <c r="D718" s="2"/>
      <c r="E718" s="2"/>
      <c r="G718" s="2"/>
      <c r="M718" s="15"/>
    </row>
    <row r="719" spans="1:13" x14ac:dyDescent="0.2">
      <c r="A719" s="2"/>
      <c r="C719" s="2"/>
      <c r="D719" s="2"/>
      <c r="E719" s="2"/>
      <c r="G719" s="2"/>
      <c r="M719" s="15"/>
    </row>
    <row r="720" spans="1:13" x14ac:dyDescent="0.2">
      <c r="A720" s="2"/>
      <c r="C720" s="2"/>
      <c r="D720" s="2"/>
      <c r="E720" s="2"/>
      <c r="G720" s="2"/>
      <c r="M720" s="15"/>
    </row>
    <row r="721" spans="1:13" x14ac:dyDescent="0.2">
      <c r="A721" s="2"/>
      <c r="C721" s="2"/>
      <c r="D721" s="2"/>
      <c r="E721" s="2"/>
      <c r="G721" s="2"/>
      <c r="M721" s="15"/>
    </row>
    <row r="722" spans="1:13" x14ac:dyDescent="0.2">
      <c r="A722" s="2"/>
      <c r="C722" s="2"/>
      <c r="D722" s="2"/>
      <c r="E722" s="2"/>
      <c r="G722" s="2"/>
      <c r="M722" s="15"/>
    </row>
    <row r="723" spans="1:13" x14ac:dyDescent="0.2">
      <c r="A723" s="2"/>
      <c r="C723" s="2"/>
      <c r="D723" s="2"/>
      <c r="E723" s="2"/>
      <c r="G723" s="2"/>
      <c r="M723" s="15"/>
    </row>
    <row r="724" spans="1:13" x14ac:dyDescent="0.2">
      <c r="A724" s="2"/>
      <c r="C724" s="2"/>
      <c r="D724" s="2"/>
      <c r="E724" s="2"/>
      <c r="G724" s="2"/>
      <c r="M724" s="15"/>
    </row>
    <row r="725" spans="1:13" x14ac:dyDescent="0.2">
      <c r="A725" s="2"/>
      <c r="C725" s="2"/>
      <c r="D725" s="2"/>
      <c r="E725" s="2"/>
      <c r="G725" s="2"/>
      <c r="M725" s="15"/>
    </row>
    <row r="726" spans="1:13" x14ac:dyDescent="0.2">
      <c r="A726" s="2"/>
      <c r="C726" s="2"/>
      <c r="D726" s="2"/>
      <c r="E726" s="2"/>
      <c r="G726" s="2"/>
      <c r="M726" s="15"/>
    </row>
    <row r="727" spans="1:13" x14ac:dyDescent="0.2">
      <c r="A727" s="2"/>
      <c r="C727" s="2"/>
      <c r="D727" s="2"/>
      <c r="E727" s="2"/>
      <c r="G727" s="2"/>
      <c r="M727" s="15"/>
    </row>
    <row r="728" spans="1:13" x14ac:dyDescent="0.2">
      <c r="A728" s="2"/>
      <c r="C728" s="2"/>
      <c r="D728" s="2"/>
      <c r="E728" s="2"/>
      <c r="G728" s="2"/>
      <c r="M728" s="15"/>
    </row>
    <row r="729" spans="1:13" x14ac:dyDescent="0.2">
      <c r="A729" s="2"/>
      <c r="C729" s="2"/>
      <c r="D729" s="2"/>
      <c r="E729" s="2"/>
      <c r="G729" s="2"/>
      <c r="M729" s="15"/>
    </row>
    <row r="730" spans="1:13" x14ac:dyDescent="0.2">
      <c r="A730" s="2"/>
      <c r="C730" s="2"/>
      <c r="D730" s="2"/>
      <c r="E730" s="2"/>
      <c r="G730" s="2"/>
      <c r="M730" s="15"/>
    </row>
    <row r="731" spans="1:13" x14ac:dyDescent="0.2">
      <c r="A731" s="2"/>
      <c r="C731" s="2"/>
      <c r="D731" s="2"/>
      <c r="E731" s="2"/>
      <c r="G731" s="2"/>
      <c r="M731" s="15"/>
    </row>
    <row r="732" spans="1:13" x14ac:dyDescent="0.2">
      <c r="A732" s="2"/>
      <c r="C732" s="2"/>
      <c r="D732" s="2"/>
      <c r="E732" s="2"/>
      <c r="G732" s="2"/>
      <c r="M732" s="15"/>
    </row>
    <row r="733" spans="1:13" x14ac:dyDescent="0.2">
      <c r="A733" s="2"/>
      <c r="C733" s="2"/>
      <c r="D733" s="2"/>
      <c r="E733" s="2"/>
      <c r="G733" s="2"/>
      <c r="M733" s="15"/>
    </row>
    <row r="734" spans="1:13" x14ac:dyDescent="0.2">
      <c r="A734" s="2"/>
      <c r="C734" s="2"/>
      <c r="D734" s="2"/>
      <c r="E734" s="2"/>
      <c r="G734" s="2"/>
      <c r="M734" s="15"/>
    </row>
    <row r="735" spans="1:13" x14ac:dyDescent="0.2">
      <c r="A735" s="2"/>
      <c r="C735" s="2"/>
      <c r="D735" s="2"/>
      <c r="E735" s="2"/>
      <c r="G735" s="2"/>
      <c r="M735" s="15"/>
    </row>
    <row r="736" spans="1:13" x14ac:dyDescent="0.2">
      <c r="A736" s="2"/>
      <c r="C736" s="2"/>
      <c r="D736" s="2"/>
      <c r="E736" s="2"/>
      <c r="G736" s="2"/>
      <c r="M736" s="15"/>
    </row>
    <row r="737" spans="1:13" x14ac:dyDescent="0.2">
      <c r="A737" s="2"/>
      <c r="C737" s="2"/>
      <c r="D737" s="2"/>
      <c r="E737" s="2"/>
      <c r="G737" s="2"/>
      <c r="M737" s="15"/>
    </row>
    <row r="738" spans="1:13" x14ac:dyDescent="0.2">
      <c r="A738" s="2"/>
      <c r="C738" s="2"/>
      <c r="D738" s="2"/>
      <c r="E738" s="2"/>
      <c r="G738" s="2"/>
      <c r="M738" s="15"/>
    </row>
    <row r="739" spans="1:13" x14ac:dyDescent="0.2">
      <c r="A739" s="2"/>
      <c r="C739" s="2"/>
      <c r="D739" s="2"/>
      <c r="E739" s="2"/>
      <c r="G739" s="2"/>
      <c r="M739" s="15"/>
    </row>
    <row r="740" spans="1:13" x14ac:dyDescent="0.2">
      <c r="A740" s="2"/>
      <c r="C740" s="2"/>
      <c r="D740" s="2"/>
      <c r="E740" s="2"/>
      <c r="G740" s="2"/>
      <c r="M740" s="15"/>
    </row>
    <row r="741" spans="1:13" x14ac:dyDescent="0.2">
      <c r="A741" s="2"/>
      <c r="C741" s="2"/>
      <c r="D741" s="2"/>
      <c r="E741" s="2"/>
      <c r="G741" s="2"/>
      <c r="M741" s="15"/>
    </row>
    <row r="742" spans="1:13" x14ac:dyDescent="0.2">
      <c r="A742" s="2"/>
      <c r="C742" s="2"/>
      <c r="D742" s="2"/>
      <c r="E742" s="2"/>
      <c r="G742" s="2"/>
      <c r="M742" s="15"/>
    </row>
    <row r="743" spans="1:13" x14ac:dyDescent="0.2">
      <c r="A743" s="2"/>
      <c r="C743" s="2"/>
      <c r="D743" s="2"/>
      <c r="E743" s="2"/>
      <c r="G743" s="2"/>
      <c r="M743" s="15"/>
    </row>
    <row r="744" spans="1:13" x14ac:dyDescent="0.2">
      <c r="A744" s="2"/>
      <c r="C744" s="2"/>
      <c r="D744" s="2"/>
      <c r="E744" s="2"/>
      <c r="G744" s="2"/>
      <c r="M744" s="15"/>
    </row>
    <row r="745" spans="1:13" x14ac:dyDescent="0.2">
      <c r="A745" s="2"/>
      <c r="C745" s="2"/>
      <c r="D745" s="2"/>
      <c r="E745" s="2"/>
      <c r="G745" s="2"/>
      <c r="M745" s="15"/>
    </row>
    <row r="746" spans="1:13" x14ac:dyDescent="0.2">
      <c r="A746" s="2"/>
      <c r="C746" s="2"/>
      <c r="D746" s="2"/>
      <c r="E746" s="2"/>
      <c r="G746" s="2"/>
      <c r="M746" s="15"/>
    </row>
    <row r="747" spans="1:13" x14ac:dyDescent="0.2">
      <c r="A747" s="2"/>
      <c r="C747" s="2"/>
      <c r="D747" s="2"/>
      <c r="E747" s="2"/>
      <c r="G747" s="2"/>
      <c r="M747" s="15"/>
    </row>
    <row r="748" spans="1:13" x14ac:dyDescent="0.2">
      <c r="A748" s="2"/>
      <c r="C748" s="2"/>
      <c r="D748" s="2"/>
      <c r="E748" s="2"/>
      <c r="G748" s="2"/>
      <c r="M748" s="15"/>
    </row>
    <row r="749" spans="1:13" x14ac:dyDescent="0.2">
      <c r="A749" s="2"/>
      <c r="C749" s="2"/>
      <c r="D749" s="2"/>
      <c r="E749" s="2"/>
      <c r="G749" s="2"/>
      <c r="M749" s="15"/>
    </row>
    <row r="750" spans="1:13" x14ac:dyDescent="0.2">
      <c r="A750" s="2"/>
      <c r="C750" s="2"/>
      <c r="D750" s="2"/>
      <c r="E750" s="2"/>
      <c r="G750" s="2"/>
      <c r="M750" s="15"/>
    </row>
    <row r="751" spans="1:13" x14ac:dyDescent="0.2">
      <c r="A751" s="2"/>
      <c r="C751" s="2"/>
      <c r="D751" s="2"/>
      <c r="E751" s="2"/>
      <c r="G751" s="2"/>
      <c r="M751" s="15"/>
    </row>
    <row r="752" spans="1:13" x14ac:dyDescent="0.2">
      <c r="A752" s="2"/>
      <c r="C752" s="2"/>
      <c r="D752" s="2"/>
      <c r="E752" s="2"/>
      <c r="G752" s="2"/>
      <c r="M752" s="15"/>
    </row>
    <row r="753" spans="1:13" x14ac:dyDescent="0.2">
      <c r="A753" s="2"/>
      <c r="C753" s="2"/>
      <c r="D753" s="2"/>
      <c r="E753" s="2"/>
      <c r="G753" s="2"/>
      <c r="M753" s="15"/>
    </row>
    <row r="754" spans="1:13" x14ac:dyDescent="0.2">
      <c r="A754" s="2"/>
      <c r="C754" s="2"/>
      <c r="D754" s="2"/>
      <c r="E754" s="2"/>
      <c r="G754" s="2"/>
      <c r="M754" s="15"/>
    </row>
    <row r="755" spans="1:13" x14ac:dyDescent="0.2">
      <c r="A755" s="2"/>
      <c r="C755" s="2"/>
      <c r="D755" s="2"/>
      <c r="E755" s="2"/>
      <c r="G755" s="2"/>
      <c r="M755" s="15"/>
    </row>
    <row r="756" spans="1:13" x14ac:dyDescent="0.2">
      <c r="A756" s="2"/>
      <c r="C756" s="2"/>
      <c r="D756" s="2"/>
      <c r="E756" s="2"/>
      <c r="G756" s="2"/>
      <c r="M756" s="15"/>
    </row>
    <row r="757" spans="1:13" x14ac:dyDescent="0.2">
      <c r="A757" s="2"/>
      <c r="C757" s="2"/>
      <c r="D757" s="2"/>
      <c r="E757" s="2"/>
      <c r="G757" s="2"/>
      <c r="M757" s="15"/>
    </row>
    <row r="758" spans="1:13" x14ac:dyDescent="0.2">
      <c r="A758" s="2"/>
      <c r="C758" s="2"/>
      <c r="D758" s="2"/>
      <c r="E758" s="2"/>
      <c r="G758" s="2"/>
      <c r="M758" s="15"/>
    </row>
    <row r="759" spans="1:13" x14ac:dyDescent="0.2">
      <c r="A759" s="2"/>
      <c r="C759" s="2"/>
      <c r="D759" s="2"/>
      <c r="E759" s="2"/>
      <c r="G759" s="2"/>
      <c r="M759" s="15"/>
    </row>
    <row r="760" spans="1:13" x14ac:dyDescent="0.2">
      <c r="A760" s="2"/>
      <c r="C760" s="2"/>
      <c r="D760" s="2"/>
      <c r="E760" s="2"/>
      <c r="G760" s="2"/>
      <c r="M760" s="15"/>
    </row>
    <row r="761" spans="1:13" x14ac:dyDescent="0.2">
      <c r="A761" s="2"/>
      <c r="C761" s="2"/>
      <c r="D761" s="2"/>
      <c r="E761" s="2"/>
      <c r="G761" s="2"/>
      <c r="M761" s="15"/>
    </row>
    <row r="762" spans="1:13" x14ac:dyDescent="0.2">
      <c r="A762" s="2"/>
      <c r="C762" s="2"/>
      <c r="D762" s="2"/>
      <c r="E762" s="2"/>
      <c r="G762" s="2"/>
      <c r="M762" s="15"/>
    </row>
    <row r="763" spans="1:13" x14ac:dyDescent="0.2">
      <c r="A763" s="2"/>
      <c r="C763" s="2"/>
      <c r="D763" s="2"/>
      <c r="E763" s="2"/>
      <c r="G763" s="2"/>
      <c r="M763" s="15"/>
    </row>
    <row r="764" spans="1:13" x14ac:dyDescent="0.2">
      <c r="A764" s="2"/>
      <c r="C764" s="2"/>
      <c r="D764" s="2"/>
      <c r="E764" s="2"/>
      <c r="G764" s="2"/>
      <c r="M764" s="15"/>
    </row>
    <row r="765" spans="1:13" x14ac:dyDescent="0.2">
      <c r="A765" s="2"/>
      <c r="C765" s="2"/>
      <c r="D765" s="2"/>
      <c r="E765" s="2"/>
      <c r="G765" s="2"/>
      <c r="M765" s="15"/>
    </row>
    <row r="766" spans="1:13" x14ac:dyDescent="0.2">
      <c r="A766" s="2"/>
      <c r="C766" s="2"/>
      <c r="D766" s="2"/>
      <c r="E766" s="2"/>
      <c r="G766" s="2"/>
      <c r="M766" s="15"/>
    </row>
    <row r="767" spans="1:13" x14ac:dyDescent="0.2">
      <c r="A767" s="2"/>
      <c r="C767" s="2"/>
      <c r="D767" s="2"/>
      <c r="E767" s="2"/>
      <c r="G767" s="2"/>
      <c r="M767" s="15"/>
    </row>
    <row r="768" spans="1:13" x14ac:dyDescent="0.2">
      <c r="A768" s="2"/>
      <c r="C768" s="2"/>
      <c r="D768" s="2"/>
      <c r="E768" s="2"/>
      <c r="G768" s="2"/>
      <c r="M768" s="15"/>
    </row>
    <row r="769" spans="1:13" x14ac:dyDescent="0.2">
      <c r="A769" s="2"/>
      <c r="C769" s="2"/>
      <c r="D769" s="2"/>
      <c r="E769" s="2"/>
      <c r="G769" s="2"/>
      <c r="M769" s="15"/>
    </row>
    <row r="770" spans="1:13" x14ac:dyDescent="0.2">
      <c r="A770" s="2"/>
      <c r="C770" s="2"/>
      <c r="D770" s="2"/>
      <c r="E770" s="2"/>
      <c r="G770" s="2"/>
      <c r="M770" s="15"/>
    </row>
    <row r="771" spans="1:13" x14ac:dyDescent="0.2">
      <c r="A771" s="2"/>
      <c r="C771" s="2"/>
      <c r="D771" s="2"/>
      <c r="E771" s="2"/>
      <c r="G771" s="2"/>
      <c r="M771" s="15"/>
    </row>
    <row r="772" spans="1:13" x14ac:dyDescent="0.2">
      <c r="A772" s="2"/>
      <c r="C772" s="2"/>
      <c r="D772" s="2"/>
      <c r="E772" s="2"/>
      <c r="G772" s="2"/>
      <c r="M772" s="15"/>
    </row>
    <row r="773" spans="1:13" x14ac:dyDescent="0.2">
      <c r="A773" s="2"/>
      <c r="C773" s="2"/>
      <c r="D773" s="2"/>
      <c r="E773" s="2"/>
      <c r="G773" s="2"/>
      <c r="M773" s="15"/>
    </row>
    <row r="774" spans="1:13" x14ac:dyDescent="0.2">
      <c r="A774" s="2"/>
      <c r="C774" s="2"/>
      <c r="D774" s="2"/>
      <c r="E774" s="2"/>
      <c r="G774" s="2"/>
      <c r="M774" s="15"/>
    </row>
    <row r="775" spans="1:13" x14ac:dyDescent="0.2">
      <c r="A775" s="2"/>
      <c r="C775" s="2"/>
      <c r="D775" s="2"/>
      <c r="E775" s="2"/>
      <c r="G775" s="2"/>
      <c r="M775" s="15"/>
    </row>
    <row r="776" spans="1:13" x14ac:dyDescent="0.2">
      <c r="A776" s="2"/>
      <c r="C776" s="2"/>
      <c r="D776" s="2"/>
      <c r="E776" s="2"/>
      <c r="G776" s="2"/>
      <c r="M776" s="15"/>
    </row>
    <row r="777" spans="1:13" x14ac:dyDescent="0.2">
      <c r="A777" s="2"/>
      <c r="C777" s="2"/>
      <c r="D777" s="2"/>
      <c r="E777" s="2"/>
      <c r="G777" s="2"/>
      <c r="M777" s="15"/>
    </row>
    <row r="778" spans="1:13" x14ac:dyDescent="0.2">
      <c r="A778" s="2"/>
      <c r="C778" s="2"/>
      <c r="D778" s="2"/>
      <c r="E778" s="2"/>
      <c r="G778" s="2"/>
      <c r="M778" s="15"/>
    </row>
    <row r="779" spans="1:13" x14ac:dyDescent="0.2">
      <c r="A779" s="2"/>
      <c r="C779" s="2"/>
      <c r="D779" s="2"/>
      <c r="E779" s="2"/>
      <c r="G779" s="2"/>
      <c r="M779" s="15"/>
    </row>
    <row r="780" spans="1:13" x14ac:dyDescent="0.2">
      <c r="A780" s="2"/>
      <c r="C780" s="2"/>
      <c r="D780" s="2"/>
      <c r="E780" s="2"/>
      <c r="G780" s="2"/>
      <c r="M780" s="15"/>
    </row>
    <row r="781" spans="1:13" x14ac:dyDescent="0.2">
      <c r="A781" s="2"/>
      <c r="C781" s="2"/>
      <c r="D781" s="2"/>
      <c r="E781" s="2"/>
      <c r="G781" s="2"/>
      <c r="M781" s="15"/>
    </row>
    <row r="782" spans="1:13" x14ac:dyDescent="0.2">
      <c r="A782" s="2"/>
      <c r="C782" s="2"/>
      <c r="D782" s="2"/>
      <c r="E782" s="2"/>
      <c r="G782" s="2"/>
      <c r="M782" s="15"/>
    </row>
    <row r="783" spans="1:13" x14ac:dyDescent="0.2">
      <c r="A783" s="2"/>
      <c r="C783" s="2"/>
      <c r="D783" s="2"/>
      <c r="E783" s="2"/>
      <c r="G783" s="2"/>
      <c r="M783" s="15"/>
    </row>
    <row r="784" spans="1:13" x14ac:dyDescent="0.2">
      <c r="A784" s="2"/>
      <c r="C784" s="2"/>
      <c r="D784" s="2"/>
      <c r="E784" s="2"/>
      <c r="G784" s="2"/>
      <c r="M784" s="15"/>
    </row>
    <row r="785" spans="1:13" x14ac:dyDescent="0.2">
      <c r="A785" s="2"/>
      <c r="C785" s="2"/>
      <c r="D785" s="2"/>
      <c r="E785" s="2"/>
      <c r="G785" s="2"/>
      <c r="M785" s="15"/>
    </row>
    <row r="786" spans="1:13" x14ac:dyDescent="0.2">
      <c r="A786" s="2"/>
      <c r="C786" s="2"/>
      <c r="D786" s="2"/>
      <c r="E786" s="2"/>
      <c r="G786" s="2"/>
      <c r="M786" s="15"/>
    </row>
    <row r="787" spans="1:13" x14ac:dyDescent="0.2">
      <c r="A787" s="2"/>
      <c r="C787" s="2"/>
      <c r="D787" s="2"/>
      <c r="E787" s="2"/>
      <c r="G787" s="2"/>
      <c r="M787" s="15"/>
    </row>
    <row r="788" spans="1:13" x14ac:dyDescent="0.2">
      <c r="A788" s="2"/>
      <c r="C788" s="2"/>
      <c r="D788" s="2"/>
      <c r="E788" s="2"/>
      <c r="G788" s="2"/>
      <c r="M788" s="15"/>
    </row>
    <row r="789" spans="1:13" x14ac:dyDescent="0.2">
      <c r="A789" s="2"/>
      <c r="C789" s="2"/>
      <c r="D789" s="2"/>
      <c r="E789" s="2"/>
      <c r="G789" s="2"/>
      <c r="M789" s="15"/>
    </row>
    <row r="790" spans="1:13" x14ac:dyDescent="0.2">
      <c r="A790" s="2"/>
      <c r="C790" s="2"/>
      <c r="D790" s="2"/>
      <c r="E790" s="2"/>
      <c r="G790" s="2"/>
      <c r="M790" s="15"/>
    </row>
    <row r="791" spans="1:13" x14ac:dyDescent="0.2">
      <c r="A791" s="2"/>
      <c r="C791" s="2"/>
      <c r="D791" s="2"/>
      <c r="E791" s="2"/>
      <c r="G791" s="2"/>
      <c r="M791" s="15"/>
    </row>
    <row r="792" spans="1:13" x14ac:dyDescent="0.2">
      <c r="A792" s="2"/>
      <c r="C792" s="2"/>
      <c r="D792" s="2"/>
      <c r="E792" s="2"/>
      <c r="G792" s="2"/>
      <c r="M792" s="15"/>
    </row>
    <row r="793" spans="1:13" x14ac:dyDescent="0.2">
      <c r="A793" s="2"/>
      <c r="C793" s="2"/>
      <c r="D793" s="2"/>
      <c r="E793" s="2"/>
      <c r="G793" s="2"/>
      <c r="M793" s="15"/>
    </row>
    <row r="794" spans="1:13" x14ac:dyDescent="0.2">
      <c r="A794" s="2"/>
      <c r="C794" s="2"/>
      <c r="D794" s="2"/>
      <c r="E794" s="2"/>
      <c r="G794" s="2"/>
      <c r="M794" s="15"/>
    </row>
    <row r="795" spans="1:13" x14ac:dyDescent="0.2">
      <c r="A795" s="2"/>
      <c r="C795" s="2"/>
      <c r="D795" s="2"/>
      <c r="E795" s="2"/>
      <c r="G795" s="2"/>
      <c r="M795" s="15"/>
    </row>
    <row r="796" spans="1:13" x14ac:dyDescent="0.2">
      <c r="A796" s="2"/>
      <c r="C796" s="2"/>
      <c r="D796" s="2"/>
      <c r="E796" s="2"/>
      <c r="G796" s="2"/>
      <c r="M796" s="15"/>
    </row>
    <row r="797" spans="1:13" x14ac:dyDescent="0.2">
      <c r="A797" s="2"/>
      <c r="C797" s="2"/>
      <c r="D797" s="2"/>
      <c r="E797" s="2"/>
      <c r="G797" s="2"/>
      <c r="M797" s="15"/>
    </row>
    <row r="798" spans="1:13" x14ac:dyDescent="0.2">
      <c r="A798" s="2"/>
      <c r="C798" s="2"/>
      <c r="D798" s="2"/>
      <c r="E798" s="2"/>
      <c r="G798" s="2"/>
      <c r="M798" s="15"/>
    </row>
    <row r="799" spans="1:13" x14ac:dyDescent="0.2">
      <c r="A799" s="2"/>
      <c r="C799" s="2"/>
      <c r="D799" s="2"/>
      <c r="E799" s="2"/>
      <c r="G799" s="2"/>
      <c r="M799" s="15"/>
    </row>
    <row r="800" spans="1:13" x14ac:dyDescent="0.2">
      <c r="A800" s="2"/>
      <c r="C800" s="2"/>
      <c r="D800" s="2"/>
      <c r="E800" s="2"/>
      <c r="G800" s="2"/>
      <c r="M800" s="15"/>
    </row>
    <row r="801" spans="1:13" x14ac:dyDescent="0.2">
      <c r="A801" s="2"/>
      <c r="C801" s="2"/>
      <c r="D801" s="2"/>
      <c r="E801" s="2"/>
      <c r="G801" s="2"/>
      <c r="M801" s="15"/>
    </row>
    <row r="802" spans="1:13" x14ac:dyDescent="0.2">
      <c r="A802" s="2"/>
      <c r="C802" s="2"/>
      <c r="D802" s="2"/>
      <c r="E802" s="2"/>
      <c r="G802" s="2"/>
      <c r="M802" s="15"/>
    </row>
    <row r="803" spans="1:13" x14ac:dyDescent="0.2">
      <c r="A803" s="2"/>
      <c r="C803" s="2"/>
      <c r="D803" s="2"/>
      <c r="E803" s="2"/>
      <c r="G803" s="2"/>
      <c r="M803" s="15"/>
    </row>
    <row r="804" spans="1:13" x14ac:dyDescent="0.2">
      <c r="A804" s="2"/>
      <c r="C804" s="2"/>
      <c r="D804" s="2"/>
      <c r="E804" s="2"/>
      <c r="G804" s="2"/>
      <c r="M804" s="15"/>
    </row>
    <row r="805" spans="1:13" x14ac:dyDescent="0.2">
      <c r="A805" s="2"/>
      <c r="C805" s="2"/>
      <c r="D805" s="2"/>
      <c r="E805" s="2"/>
      <c r="G805" s="2"/>
      <c r="M805" s="15"/>
    </row>
    <row r="806" spans="1:13" x14ac:dyDescent="0.2">
      <c r="A806" s="2"/>
      <c r="C806" s="2"/>
      <c r="D806" s="2"/>
      <c r="E806" s="2"/>
      <c r="G806" s="2"/>
      <c r="M806" s="15"/>
    </row>
    <row r="807" spans="1:13" x14ac:dyDescent="0.2">
      <c r="A807" s="2"/>
      <c r="C807" s="2"/>
      <c r="D807" s="2"/>
      <c r="E807" s="2"/>
      <c r="G807" s="2"/>
      <c r="M807" s="15"/>
    </row>
    <row r="808" spans="1:13" x14ac:dyDescent="0.2">
      <c r="A808" s="2"/>
      <c r="C808" s="2"/>
      <c r="D808" s="2"/>
      <c r="E808" s="2"/>
      <c r="G808" s="2"/>
      <c r="M808" s="15"/>
    </row>
    <row r="809" spans="1:13" x14ac:dyDescent="0.2">
      <c r="A809" s="2"/>
      <c r="C809" s="2"/>
      <c r="D809" s="2"/>
      <c r="E809" s="2"/>
      <c r="G809" s="2"/>
      <c r="M809" s="15"/>
    </row>
    <row r="810" spans="1:13" x14ac:dyDescent="0.2">
      <c r="A810" s="2"/>
      <c r="C810" s="2"/>
      <c r="D810" s="2"/>
      <c r="E810" s="2"/>
      <c r="G810" s="2"/>
      <c r="M810" s="15"/>
    </row>
    <row r="811" spans="1:13" x14ac:dyDescent="0.2">
      <c r="A811" s="2"/>
      <c r="C811" s="2"/>
      <c r="D811" s="2"/>
      <c r="E811" s="2"/>
      <c r="G811" s="2"/>
      <c r="M811" s="15"/>
    </row>
    <row r="812" spans="1:13" x14ac:dyDescent="0.2">
      <c r="A812" s="2"/>
      <c r="C812" s="2"/>
      <c r="D812" s="2"/>
      <c r="E812" s="2"/>
      <c r="G812" s="2"/>
      <c r="M812" s="15"/>
    </row>
    <row r="813" spans="1:13" x14ac:dyDescent="0.2">
      <c r="A813" s="2"/>
      <c r="C813" s="2"/>
      <c r="D813" s="2"/>
      <c r="E813" s="2"/>
      <c r="G813" s="2"/>
      <c r="M813" s="15"/>
    </row>
    <row r="814" spans="1:13" x14ac:dyDescent="0.2">
      <c r="A814" s="2"/>
      <c r="C814" s="2"/>
      <c r="D814" s="2"/>
      <c r="E814" s="2"/>
      <c r="G814" s="2"/>
      <c r="M814" s="15"/>
    </row>
    <row r="815" spans="1:13" x14ac:dyDescent="0.2">
      <c r="A815" s="2"/>
      <c r="C815" s="2"/>
      <c r="D815" s="2"/>
      <c r="E815" s="2"/>
      <c r="G815" s="2"/>
      <c r="M815" s="15"/>
    </row>
    <row r="816" spans="1:13" x14ac:dyDescent="0.2">
      <c r="A816" s="2"/>
      <c r="C816" s="2"/>
      <c r="D816" s="2"/>
      <c r="E816" s="2"/>
      <c r="G816" s="2"/>
      <c r="M816" s="15"/>
    </row>
    <row r="817" spans="1:13" x14ac:dyDescent="0.2">
      <c r="A817" s="2"/>
      <c r="C817" s="2"/>
      <c r="D817" s="2"/>
      <c r="E817" s="2"/>
      <c r="G817" s="2"/>
      <c r="M817" s="15"/>
    </row>
    <row r="818" spans="1:13" x14ac:dyDescent="0.2">
      <c r="A818" s="2"/>
      <c r="C818" s="2"/>
      <c r="D818" s="2"/>
      <c r="E818" s="2"/>
      <c r="G818" s="2"/>
      <c r="M818" s="15"/>
    </row>
    <row r="819" spans="1:13" x14ac:dyDescent="0.2">
      <c r="A819" s="2"/>
      <c r="C819" s="2"/>
      <c r="D819" s="2"/>
      <c r="E819" s="2"/>
      <c r="G819" s="2"/>
      <c r="M819" s="15"/>
    </row>
    <row r="820" spans="1:13" x14ac:dyDescent="0.2">
      <c r="A820" s="2"/>
      <c r="C820" s="2"/>
      <c r="D820" s="2"/>
      <c r="E820" s="2"/>
      <c r="G820" s="2"/>
      <c r="M820" s="15"/>
    </row>
    <row r="821" spans="1:13" x14ac:dyDescent="0.2">
      <c r="A821" s="2"/>
      <c r="C821" s="2"/>
      <c r="D821" s="2"/>
      <c r="E821" s="2"/>
      <c r="G821" s="2"/>
      <c r="M821" s="15"/>
    </row>
    <row r="822" spans="1:13" x14ac:dyDescent="0.2">
      <c r="A822" s="2"/>
      <c r="C822" s="2"/>
      <c r="D822" s="2"/>
      <c r="E822" s="2"/>
      <c r="G822" s="2"/>
      <c r="M822" s="15"/>
    </row>
    <row r="823" spans="1:13" x14ac:dyDescent="0.2">
      <c r="A823" s="2"/>
      <c r="C823" s="2"/>
      <c r="D823" s="2"/>
      <c r="E823" s="2"/>
      <c r="G823" s="2"/>
      <c r="M823" s="15"/>
    </row>
    <row r="824" spans="1:13" x14ac:dyDescent="0.2">
      <c r="A824" s="2"/>
      <c r="C824" s="2"/>
      <c r="D824" s="2"/>
      <c r="E824" s="2"/>
      <c r="G824" s="2"/>
      <c r="M824" s="15"/>
    </row>
    <row r="825" spans="1:13" x14ac:dyDescent="0.2">
      <c r="A825" s="2"/>
      <c r="C825" s="2"/>
      <c r="D825" s="2"/>
      <c r="E825" s="2"/>
      <c r="G825" s="2"/>
      <c r="M825" s="15"/>
    </row>
    <row r="826" spans="1:13" x14ac:dyDescent="0.2">
      <c r="A826" s="2"/>
      <c r="C826" s="2"/>
      <c r="D826" s="2"/>
      <c r="E826" s="2"/>
      <c r="G826" s="2"/>
      <c r="M826" s="15"/>
    </row>
    <row r="827" spans="1:13" x14ac:dyDescent="0.2">
      <c r="A827" s="2"/>
      <c r="C827" s="2"/>
      <c r="D827" s="2"/>
      <c r="E827" s="2"/>
      <c r="G827" s="2"/>
      <c r="M827" s="15"/>
    </row>
    <row r="828" spans="1:13" x14ac:dyDescent="0.2">
      <c r="A828" s="2"/>
      <c r="C828" s="2"/>
      <c r="D828" s="2"/>
      <c r="E828" s="2"/>
      <c r="G828" s="2"/>
      <c r="M828" s="15"/>
    </row>
    <row r="829" spans="1:13" x14ac:dyDescent="0.2">
      <c r="A829" s="2"/>
      <c r="C829" s="2"/>
      <c r="D829" s="2"/>
      <c r="E829" s="2"/>
      <c r="G829" s="2"/>
      <c r="M829" s="15"/>
    </row>
    <row r="830" spans="1:13" x14ac:dyDescent="0.2">
      <c r="A830" s="2"/>
      <c r="C830" s="2"/>
      <c r="D830" s="2"/>
      <c r="E830" s="2"/>
      <c r="G830" s="2"/>
      <c r="M830" s="15"/>
    </row>
    <row r="831" spans="1:13" x14ac:dyDescent="0.2">
      <c r="A831" s="2"/>
      <c r="C831" s="2"/>
      <c r="D831" s="2"/>
      <c r="E831" s="2"/>
      <c r="G831" s="2"/>
      <c r="M831" s="15"/>
    </row>
    <row r="832" spans="1:13" x14ac:dyDescent="0.2">
      <c r="A832" s="2"/>
      <c r="C832" s="2"/>
      <c r="D832" s="2"/>
      <c r="E832" s="2"/>
      <c r="G832" s="2"/>
      <c r="M832" s="15"/>
    </row>
    <row r="833" spans="1:13" x14ac:dyDescent="0.2">
      <c r="A833" s="2"/>
      <c r="C833" s="2"/>
      <c r="D833" s="2"/>
      <c r="E833" s="2"/>
      <c r="G833" s="2"/>
      <c r="M833" s="15"/>
    </row>
    <row r="834" spans="1:13" x14ac:dyDescent="0.2">
      <c r="A834" s="2"/>
      <c r="C834" s="2"/>
      <c r="D834" s="2"/>
      <c r="E834" s="2"/>
      <c r="G834" s="2"/>
      <c r="M834" s="15"/>
    </row>
    <row r="835" spans="1:13" x14ac:dyDescent="0.2">
      <c r="A835" s="2"/>
      <c r="C835" s="2"/>
      <c r="D835" s="2"/>
      <c r="E835" s="2"/>
      <c r="G835" s="2"/>
      <c r="M835" s="15"/>
    </row>
    <row r="836" spans="1:13" x14ac:dyDescent="0.2">
      <c r="A836" s="2"/>
      <c r="C836" s="2"/>
      <c r="D836" s="2"/>
      <c r="E836" s="2"/>
      <c r="G836" s="2"/>
      <c r="M836" s="15"/>
    </row>
    <row r="837" spans="1:13" x14ac:dyDescent="0.2">
      <c r="A837" s="2"/>
      <c r="C837" s="2"/>
      <c r="D837" s="2"/>
      <c r="E837" s="2"/>
      <c r="G837" s="2"/>
      <c r="M837" s="15"/>
    </row>
    <row r="838" spans="1:13" x14ac:dyDescent="0.2">
      <c r="A838" s="2"/>
      <c r="C838" s="2"/>
      <c r="D838" s="2"/>
      <c r="E838" s="2"/>
      <c r="G838" s="2"/>
      <c r="M838" s="15"/>
    </row>
    <row r="839" spans="1:13" x14ac:dyDescent="0.2">
      <c r="A839" s="2"/>
      <c r="C839" s="2"/>
      <c r="D839" s="2"/>
      <c r="E839" s="2"/>
      <c r="G839" s="2"/>
      <c r="M839" s="15"/>
    </row>
    <row r="840" spans="1:13" x14ac:dyDescent="0.2">
      <c r="A840" s="2"/>
      <c r="C840" s="2"/>
      <c r="D840" s="2"/>
      <c r="E840" s="2"/>
      <c r="G840" s="2"/>
      <c r="M840" s="15"/>
    </row>
    <row r="841" spans="1:13" x14ac:dyDescent="0.2">
      <c r="A841" s="2"/>
      <c r="C841" s="2"/>
      <c r="D841" s="2"/>
      <c r="E841" s="2"/>
      <c r="G841" s="2"/>
      <c r="M841" s="15"/>
    </row>
    <row r="842" spans="1:13" x14ac:dyDescent="0.2">
      <c r="A842" s="2"/>
      <c r="C842" s="2"/>
      <c r="D842" s="2"/>
      <c r="E842" s="2"/>
      <c r="G842" s="2"/>
      <c r="M842" s="15"/>
    </row>
    <row r="843" spans="1:13" x14ac:dyDescent="0.2">
      <c r="A843" s="2"/>
      <c r="C843" s="2"/>
      <c r="D843" s="2"/>
      <c r="E843" s="2"/>
      <c r="G843" s="2"/>
      <c r="M843" s="15"/>
    </row>
    <row r="844" spans="1:13" x14ac:dyDescent="0.2">
      <c r="A844" s="2"/>
      <c r="C844" s="2"/>
      <c r="D844" s="2"/>
      <c r="E844" s="2"/>
      <c r="G844" s="2"/>
      <c r="M844" s="15"/>
    </row>
    <row r="845" spans="1:13" x14ac:dyDescent="0.2">
      <c r="A845" s="2"/>
      <c r="C845" s="2"/>
      <c r="D845" s="2"/>
      <c r="E845" s="2"/>
      <c r="G845" s="2"/>
      <c r="M845" s="15"/>
    </row>
    <row r="846" spans="1:13" x14ac:dyDescent="0.2">
      <c r="A846" s="2"/>
      <c r="C846" s="2"/>
      <c r="D846" s="2"/>
      <c r="E846" s="2"/>
      <c r="G846" s="2"/>
      <c r="M846" s="15"/>
    </row>
    <row r="847" spans="1:13" x14ac:dyDescent="0.2">
      <c r="A847" s="2"/>
      <c r="C847" s="2"/>
      <c r="D847" s="2"/>
      <c r="E847" s="2"/>
      <c r="G847" s="2"/>
      <c r="M847" s="15"/>
    </row>
    <row r="848" spans="1:13" x14ac:dyDescent="0.2">
      <c r="A848" s="2"/>
      <c r="C848" s="2"/>
      <c r="D848" s="2"/>
      <c r="E848" s="2"/>
      <c r="G848" s="2"/>
      <c r="M848" s="15"/>
    </row>
    <row r="849" spans="1:13" x14ac:dyDescent="0.2">
      <c r="A849" s="2"/>
      <c r="C849" s="2"/>
      <c r="D849" s="2"/>
      <c r="E849" s="2"/>
      <c r="G849" s="2"/>
      <c r="M849" s="15"/>
    </row>
    <row r="850" spans="1:13" x14ac:dyDescent="0.2">
      <c r="A850" s="2"/>
      <c r="C850" s="2"/>
      <c r="D850" s="2"/>
      <c r="E850" s="2"/>
      <c r="G850" s="2"/>
      <c r="M850" s="15"/>
    </row>
    <row r="851" spans="1:13" x14ac:dyDescent="0.2">
      <c r="A851" s="2"/>
      <c r="C851" s="2"/>
      <c r="D851" s="2"/>
      <c r="E851" s="2"/>
      <c r="G851" s="2"/>
      <c r="M851" s="15"/>
    </row>
    <row r="852" spans="1:13" x14ac:dyDescent="0.2">
      <c r="A852" s="2"/>
      <c r="C852" s="2"/>
      <c r="D852" s="2"/>
      <c r="E852" s="2"/>
      <c r="G852" s="2"/>
      <c r="M852" s="15"/>
    </row>
    <row r="853" spans="1:13" x14ac:dyDescent="0.2">
      <c r="A853" s="2"/>
      <c r="C853" s="2"/>
      <c r="D853" s="2"/>
      <c r="E853" s="2"/>
      <c r="G853" s="2"/>
      <c r="M853" s="15"/>
    </row>
    <row r="854" spans="1:13" x14ac:dyDescent="0.2">
      <c r="A854" s="2"/>
      <c r="C854" s="2"/>
      <c r="D854" s="2"/>
      <c r="E854" s="2"/>
      <c r="G854" s="2"/>
      <c r="M854" s="15"/>
    </row>
    <row r="855" spans="1:13" x14ac:dyDescent="0.2">
      <c r="A855" s="2"/>
      <c r="C855" s="2"/>
      <c r="D855" s="2"/>
      <c r="E855" s="2"/>
      <c r="G855" s="2"/>
      <c r="M855" s="15"/>
    </row>
    <row r="856" spans="1:13" x14ac:dyDescent="0.2">
      <c r="A856" s="2"/>
      <c r="C856" s="2"/>
      <c r="D856" s="2"/>
      <c r="E856" s="2"/>
      <c r="G856" s="2"/>
      <c r="M856" s="15"/>
    </row>
    <row r="857" spans="1:13" x14ac:dyDescent="0.2">
      <c r="A857" s="2"/>
      <c r="C857" s="2"/>
      <c r="D857" s="2"/>
      <c r="E857" s="2"/>
      <c r="G857" s="2"/>
      <c r="M857" s="15"/>
    </row>
    <row r="858" spans="1:13" x14ac:dyDescent="0.2">
      <c r="A858" s="2"/>
      <c r="C858" s="2"/>
      <c r="D858" s="2"/>
      <c r="E858" s="2"/>
      <c r="G858" s="2"/>
      <c r="M858" s="15"/>
    </row>
    <row r="859" spans="1:13" x14ac:dyDescent="0.2">
      <c r="A859" s="2"/>
      <c r="C859" s="2"/>
      <c r="D859" s="2"/>
      <c r="E859" s="2"/>
      <c r="G859" s="2"/>
      <c r="M859" s="15"/>
    </row>
    <row r="860" spans="1:13" x14ac:dyDescent="0.2">
      <c r="A860" s="2"/>
      <c r="C860" s="2"/>
      <c r="D860" s="2"/>
      <c r="E860" s="2"/>
      <c r="G860" s="2"/>
      <c r="M860" s="15"/>
    </row>
    <row r="861" spans="1:13" x14ac:dyDescent="0.2">
      <c r="A861" s="2"/>
      <c r="C861" s="2"/>
      <c r="D861" s="2"/>
      <c r="E861" s="2"/>
      <c r="G861" s="2"/>
      <c r="M861" s="15"/>
    </row>
    <row r="862" spans="1:13" x14ac:dyDescent="0.2">
      <c r="A862" s="2"/>
      <c r="C862" s="2"/>
      <c r="D862" s="2"/>
      <c r="E862" s="2"/>
      <c r="G862" s="2"/>
      <c r="M862" s="15"/>
    </row>
    <row r="863" spans="1:13" x14ac:dyDescent="0.2">
      <c r="A863" s="2"/>
      <c r="C863" s="2"/>
      <c r="D863" s="2"/>
      <c r="E863" s="2"/>
      <c r="G863" s="2"/>
      <c r="M863" s="15"/>
    </row>
    <row r="864" spans="1:13" x14ac:dyDescent="0.2">
      <c r="A864" s="2"/>
      <c r="C864" s="2"/>
      <c r="D864" s="2"/>
      <c r="E864" s="2"/>
      <c r="G864" s="2"/>
      <c r="M864" s="15"/>
    </row>
    <row r="865" spans="1:13" x14ac:dyDescent="0.2">
      <c r="A865" s="2"/>
      <c r="C865" s="2"/>
      <c r="D865" s="2"/>
      <c r="E865" s="2"/>
      <c r="G865" s="2"/>
      <c r="M865" s="15"/>
    </row>
    <row r="866" spans="1:13" x14ac:dyDescent="0.2">
      <c r="A866" s="2"/>
      <c r="C866" s="2"/>
      <c r="D866" s="2"/>
      <c r="E866" s="2"/>
      <c r="G866" s="2"/>
      <c r="M866" s="15"/>
    </row>
    <row r="867" spans="1:13" x14ac:dyDescent="0.2">
      <c r="A867" s="2"/>
      <c r="C867" s="2"/>
      <c r="D867" s="2"/>
      <c r="E867" s="2"/>
      <c r="G867" s="2"/>
      <c r="M867" s="15"/>
    </row>
    <row r="868" spans="1:13" x14ac:dyDescent="0.2">
      <c r="A868" s="2"/>
      <c r="C868" s="2"/>
      <c r="D868" s="2"/>
      <c r="E868" s="2"/>
      <c r="G868" s="2"/>
      <c r="M868" s="15"/>
    </row>
    <row r="869" spans="1:13" x14ac:dyDescent="0.2">
      <c r="A869" s="2"/>
      <c r="C869" s="2"/>
      <c r="D869" s="2"/>
      <c r="E869" s="2"/>
      <c r="G869" s="2"/>
      <c r="M869" s="15"/>
    </row>
    <row r="870" spans="1:13" x14ac:dyDescent="0.2">
      <c r="A870" s="2"/>
      <c r="C870" s="2"/>
      <c r="D870" s="2"/>
      <c r="E870" s="2"/>
      <c r="G870" s="2"/>
      <c r="M870" s="15"/>
    </row>
    <row r="871" spans="1:13" x14ac:dyDescent="0.2">
      <c r="A871" s="2"/>
      <c r="C871" s="2"/>
      <c r="D871" s="2"/>
      <c r="E871" s="2"/>
      <c r="G871" s="2"/>
      <c r="M871" s="15"/>
    </row>
    <row r="872" spans="1:13" x14ac:dyDescent="0.2">
      <c r="A872" s="2"/>
      <c r="C872" s="2"/>
      <c r="D872" s="2"/>
      <c r="E872" s="2"/>
      <c r="G872" s="2"/>
      <c r="M872" s="15"/>
    </row>
    <row r="873" spans="1:13" x14ac:dyDescent="0.2">
      <c r="A873" s="2"/>
      <c r="C873" s="2"/>
      <c r="D873" s="2"/>
      <c r="E873" s="2"/>
      <c r="G873" s="2"/>
      <c r="M873" s="15"/>
    </row>
    <row r="874" spans="1:13" x14ac:dyDescent="0.2">
      <c r="A874" s="2"/>
      <c r="C874" s="2"/>
      <c r="D874" s="2"/>
      <c r="E874" s="2"/>
      <c r="G874" s="2"/>
      <c r="M874" s="15"/>
    </row>
    <row r="875" spans="1:13" x14ac:dyDescent="0.2">
      <c r="A875" s="2"/>
      <c r="C875" s="2"/>
      <c r="D875" s="2"/>
      <c r="E875" s="2"/>
      <c r="G875" s="2"/>
      <c r="M875" s="15"/>
    </row>
    <row r="876" spans="1:13" x14ac:dyDescent="0.2">
      <c r="A876" s="2"/>
      <c r="C876" s="2"/>
      <c r="D876" s="2"/>
      <c r="E876" s="2"/>
      <c r="G876" s="2"/>
      <c r="M876" s="15"/>
    </row>
    <row r="877" spans="1:13" x14ac:dyDescent="0.2">
      <c r="A877" s="2"/>
      <c r="C877" s="2"/>
      <c r="D877" s="2"/>
      <c r="E877" s="2"/>
      <c r="G877" s="2"/>
      <c r="M877" s="15"/>
    </row>
    <row r="878" spans="1:13" x14ac:dyDescent="0.2">
      <c r="A878" s="2"/>
      <c r="C878" s="2"/>
      <c r="D878" s="2"/>
      <c r="E878" s="2"/>
      <c r="G878" s="2"/>
      <c r="M878" s="15"/>
    </row>
    <row r="879" spans="1:13" x14ac:dyDescent="0.2">
      <c r="A879" s="2"/>
      <c r="C879" s="2"/>
      <c r="D879" s="2"/>
      <c r="E879" s="2"/>
      <c r="G879" s="2"/>
      <c r="M879" s="15"/>
    </row>
    <row r="880" spans="1:13" x14ac:dyDescent="0.2">
      <c r="A880" s="2"/>
      <c r="C880" s="2"/>
      <c r="D880" s="2"/>
      <c r="E880" s="2"/>
      <c r="G880" s="2"/>
      <c r="M880" s="15"/>
    </row>
    <row r="881" spans="1:13" x14ac:dyDescent="0.2">
      <c r="A881" s="2"/>
      <c r="C881" s="2"/>
      <c r="D881" s="2"/>
      <c r="E881" s="2"/>
      <c r="G881" s="2"/>
      <c r="M881" s="15"/>
    </row>
    <row r="882" spans="1:13" x14ac:dyDescent="0.2">
      <c r="A882" s="2"/>
      <c r="C882" s="2"/>
      <c r="D882" s="2"/>
      <c r="E882" s="2"/>
      <c r="G882" s="2"/>
      <c r="M882" s="15"/>
    </row>
    <row r="883" spans="1:13" x14ac:dyDescent="0.2">
      <c r="A883" s="2"/>
      <c r="C883" s="2"/>
      <c r="D883" s="2"/>
      <c r="E883" s="2"/>
      <c r="G883" s="2"/>
      <c r="M883" s="15"/>
    </row>
    <row r="884" spans="1:13" x14ac:dyDescent="0.2">
      <c r="A884" s="2"/>
      <c r="C884" s="2"/>
      <c r="D884" s="2"/>
      <c r="E884" s="2"/>
      <c r="G884" s="2"/>
      <c r="M884" s="15"/>
    </row>
    <row r="885" spans="1:13" x14ac:dyDescent="0.2">
      <c r="A885" s="2"/>
      <c r="C885" s="2"/>
      <c r="D885" s="2"/>
      <c r="E885" s="2"/>
      <c r="G885" s="2"/>
      <c r="M885" s="15"/>
    </row>
    <row r="886" spans="1:13" x14ac:dyDescent="0.2">
      <c r="A886" s="2"/>
      <c r="C886" s="2"/>
      <c r="D886" s="2"/>
      <c r="E886" s="2"/>
      <c r="G886" s="2"/>
      <c r="M886" s="15"/>
    </row>
    <row r="887" spans="1:13" x14ac:dyDescent="0.2">
      <c r="A887" s="2"/>
      <c r="C887" s="2"/>
      <c r="D887" s="2"/>
      <c r="E887" s="2"/>
      <c r="G887" s="2"/>
      <c r="M887" s="15"/>
    </row>
    <row r="888" spans="1:13" x14ac:dyDescent="0.2">
      <c r="A888" s="2"/>
      <c r="C888" s="2"/>
      <c r="D888" s="2"/>
      <c r="E888" s="2"/>
      <c r="G888" s="2"/>
      <c r="M888" s="15"/>
    </row>
    <row r="889" spans="1:13" x14ac:dyDescent="0.2">
      <c r="A889" s="2"/>
      <c r="C889" s="2"/>
      <c r="D889" s="2"/>
      <c r="E889" s="2"/>
      <c r="G889" s="2"/>
      <c r="M889" s="15"/>
    </row>
    <row r="890" spans="1:13" x14ac:dyDescent="0.2">
      <c r="A890" s="2"/>
      <c r="C890" s="2"/>
      <c r="D890" s="2"/>
      <c r="E890" s="2"/>
      <c r="G890" s="2"/>
      <c r="M890" s="15"/>
    </row>
    <row r="891" spans="1:13" x14ac:dyDescent="0.2">
      <c r="A891" s="2"/>
      <c r="C891" s="2"/>
      <c r="D891" s="2"/>
      <c r="E891" s="2"/>
      <c r="G891" s="2"/>
      <c r="M891" s="15"/>
    </row>
    <row r="892" spans="1:13" x14ac:dyDescent="0.2">
      <c r="A892" s="2"/>
      <c r="C892" s="2"/>
      <c r="D892" s="2"/>
      <c r="E892" s="2"/>
      <c r="G892" s="2"/>
      <c r="M892" s="15"/>
    </row>
    <row r="893" spans="1:13" x14ac:dyDescent="0.2">
      <c r="A893" s="2"/>
      <c r="C893" s="2"/>
      <c r="D893" s="2"/>
      <c r="E893" s="2"/>
      <c r="G893" s="2"/>
      <c r="M893" s="15"/>
    </row>
    <row r="894" spans="1:13" x14ac:dyDescent="0.2">
      <c r="A894" s="2"/>
      <c r="C894" s="2"/>
      <c r="D894" s="2"/>
      <c r="E894" s="2"/>
      <c r="G894" s="2"/>
      <c r="M894" s="15"/>
    </row>
    <row r="895" spans="1:13" x14ac:dyDescent="0.2">
      <c r="A895" s="2"/>
      <c r="C895" s="2"/>
      <c r="D895" s="2"/>
      <c r="E895" s="2"/>
      <c r="G895" s="2"/>
      <c r="M895" s="15"/>
    </row>
    <row r="896" spans="1:13" x14ac:dyDescent="0.2">
      <c r="A896" s="2"/>
      <c r="C896" s="2"/>
      <c r="D896" s="2"/>
      <c r="E896" s="2"/>
      <c r="G896" s="2"/>
      <c r="M896" s="15"/>
    </row>
    <row r="897" spans="1:13" x14ac:dyDescent="0.2">
      <c r="A897" s="2"/>
      <c r="C897" s="2"/>
      <c r="D897" s="2"/>
      <c r="E897" s="2"/>
      <c r="G897" s="2"/>
      <c r="M897" s="15"/>
    </row>
    <row r="898" spans="1:13" x14ac:dyDescent="0.2">
      <c r="A898" s="2"/>
      <c r="C898" s="2"/>
      <c r="D898" s="2"/>
      <c r="E898" s="2"/>
      <c r="G898" s="2"/>
      <c r="M898" s="15"/>
    </row>
    <row r="899" spans="1:13" x14ac:dyDescent="0.2">
      <c r="A899" s="2"/>
      <c r="C899" s="2"/>
      <c r="D899" s="2"/>
      <c r="E899" s="2"/>
      <c r="G899" s="2"/>
      <c r="M899" s="15"/>
    </row>
    <row r="900" spans="1:13" x14ac:dyDescent="0.2">
      <c r="A900" s="2"/>
      <c r="C900" s="2"/>
      <c r="D900" s="2"/>
      <c r="E900" s="2"/>
      <c r="G900" s="2"/>
      <c r="M900" s="15"/>
    </row>
    <row r="901" spans="1:13" x14ac:dyDescent="0.2">
      <c r="A901" s="2"/>
      <c r="C901" s="2"/>
      <c r="D901" s="2"/>
      <c r="E901" s="2"/>
      <c r="G901" s="2"/>
      <c r="M901" s="15"/>
    </row>
    <row r="902" spans="1:13" x14ac:dyDescent="0.2">
      <c r="A902" s="2"/>
      <c r="C902" s="2"/>
      <c r="D902" s="2"/>
      <c r="E902" s="2"/>
      <c r="G902" s="2"/>
      <c r="M902" s="15"/>
    </row>
    <row r="903" spans="1:13" x14ac:dyDescent="0.2">
      <c r="A903" s="2"/>
      <c r="C903" s="2"/>
      <c r="D903" s="2"/>
      <c r="E903" s="2"/>
      <c r="G903" s="2"/>
      <c r="M903" s="15"/>
    </row>
    <row r="904" spans="1:13" x14ac:dyDescent="0.2">
      <c r="A904" s="2"/>
      <c r="C904" s="2"/>
      <c r="D904" s="2"/>
      <c r="E904" s="2"/>
      <c r="G904" s="2"/>
      <c r="M904" s="15"/>
    </row>
    <row r="905" spans="1:13" x14ac:dyDescent="0.2">
      <c r="A905" s="2"/>
      <c r="C905" s="2"/>
      <c r="D905" s="2"/>
      <c r="E905" s="2"/>
      <c r="G905" s="2"/>
      <c r="M905" s="15"/>
    </row>
    <row r="906" spans="1:13" x14ac:dyDescent="0.2">
      <c r="A906" s="2"/>
      <c r="C906" s="2"/>
      <c r="D906" s="2"/>
      <c r="E906" s="2"/>
      <c r="G906" s="2"/>
      <c r="M906" s="15"/>
    </row>
    <row r="907" spans="1:13" x14ac:dyDescent="0.2">
      <c r="A907" s="2"/>
      <c r="C907" s="2"/>
      <c r="D907" s="2"/>
      <c r="E907" s="2"/>
      <c r="G907" s="2"/>
      <c r="M907" s="15"/>
    </row>
    <row r="908" spans="1:13" x14ac:dyDescent="0.2">
      <c r="A908" s="2"/>
      <c r="C908" s="2"/>
      <c r="D908" s="2"/>
      <c r="E908" s="2"/>
      <c r="G908" s="2"/>
      <c r="M908" s="15"/>
    </row>
    <row r="909" spans="1:13" x14ac:dyDescent="0.2">
      <c r="A909" s="2"/>
      <c r="C909" s="2"/>
      <c r="D909" s="2"/>
      <c r="E909" s="2"/>
      <c r="G909" s="2"/>
      <c r="M909" s="15"/>
    </row>
    <row r="910" spans="1:13" x14ac:dyDescent="0.2">
      <c r="A910" s="2"/>
      <c r="C910" s="2"/>
      <c r="D910" s="2"/>
      <c r="E910" s="2"/>
      <c r="G910" s="2"/>
      <c r="M910" s="15"/>
    </row>
    <row r="911" spans="1:13" x14ac:dyDescent="0.2">
      <c r="A911" s="2"/>
      <c r="C911" s="2"/>
      <c r="D911" s="2"/>
      <c r="E911" s="2"/>
      <c r="G911" s="2"/>
      <c r="M911" s="15"/>
    </row>
    <row r="912" spans="1:13" x14ac:dyDescent="0.2">
      <c r="A912" s="2"/>
      <c r="C912" s="2"/>
      <c r="D912" s="2"/>
      <c r="E912" s="2"/>
      <c r="G912" s="2"/>
      <c r="M912" s="15"/>
    </row>
    <row r="913" spans="1:13" x14ac:dyDescent="0.2">
      <c r="A913" s="2"/>
      <c r="C913" s="2"/>
      <c r="D913" s="2"/>
      <c r="E913" s="2"/>
      <c r="G913" s="2"/>
      <c r="M913" s="15"/>
    </row>
    <row r="914" spans="1:13" x14ac:dyDescent="0.2">
      <c r="A914" s="2"/>
      <c r="C914" s="2"/>
      <c r="D914" s="2"/>
      <c r="E914" s="2"/>
      <c r="G914" s="2"/>
      <c r="M914" s="15"/>
    </row>
    <row r="915" spans="1:13" x14ac:dyDescent="0.2">
      <c r="A915" s="2"/>
      <c r="C915" s="2"/>
      <c r="D915" s="2"/>
      <c r="E915" s="2"/>
      <c r="G915" s="2"/>
      <c r="M915" s="15"/>
    </row>
    <row r="916" spans="1:13" x14ac:dyDescent="0.2">
      <c r="A916" s="2"/>
      <c r="C916" s="2"/>
      <c r="D916" s="2"/>
      <c r="E916" s="2"/>
      <c r="G916" s="2"/>
      <c r="M916" s="15"/>
    </row>
    <row r="917" spans="1:13" x14ac:dyDescent="0.2">
      <c r="A917" s="2"/>
      <c r="C917" s="2"/>
      <c r="D917" s="2"/>
      <c r="E917" s="2"/>
      <c r="G917" s="2"/>
      <c r="M917" s="15"/>
    </row>
    <row r="918" spans="1:13" x14ac:dyDescent="0.2">
      <c r="A918" s="2"/>
      <c r="C918" s="2"/>
      <c r="D918" s="2"/>
      <c r="E918" s="2"/>
      <c r="G918" s="2"/>
      <c r="M918" s="15"/>
    </row>
    <row r="919" spans="1:13" x14ac:dyDescent="0.2">
      <c r="A919" s="2"/>
      <c r="C919" s="2"/>
      <c r="D919" s="2"/>
      <c r="E919" s="2"/>
      <c r="G919" s="2"/>
      <c r="M919" s="15"/>
    </row>
    <row r="920" spans="1:13" x14ac:dyDescent="0.2">
      <c r="A920" s="2"/>
      <c r="C920" s="2"/>
      <c r="D920" s="2"/>
      <c r="E920" s="2"/>
      <c r="G920" s="2"/>
      <c r="M920" s="15"/>
    </row>
    <row r="921" spans="1:13" x14ac:dyDescent="0.2">
      <c r="A921" s="2"/>
      <c r="C921" s="2"/>
      <c r="D921" s="2"/>
      <c r="E921" s="2"/>
      <c r="G921" s="2"/>
      <c r="M921" s="15"/>
    </row>
    <row r="922" spans="1:13" x14ac:dyDescent="0.2">
      <c r="A922" s="2"/>
      <c r="C922" s="2"/>
      <c r="D922" s="2"/>
      <c r="E922" s="2"/>
      <c r="G922" s="2"/>
      <c r="M922" s="15"/>
    </row>
    <row r="923" spans="1:13" x14ac:dyDescent="0.2">
      <c r="A923" s="2"/>
      <c r="C923" s="2"/>
      <c r="D923" s="2"/>
      <c r="E923" s="2"/>
      <c r="G923" s="2"/>
      <c r="M923" s="15"/>
    </row>
    <row r="924" spans="1:13" x14ac:dyDescent="0.2">
      <c r="A924" s="2"/>
      <c r="C924" s="2"/>
      <c r="D924" s="2"/>
      <c r="E924" s="2"/>
      <c r="G924" s="2"/>
      <c r="M924" s="15"/>
    </row>
    <row r="925" spans="1:13" x14ac:dyDescent="0.2">
      <c r="A925" s="2"/>
      <c r="C925" s="2"/>
      <c r="D925" s="2"/>
      <c r="E925" s="2"/>
      <c r="G925" s="2"/>
      <c r="M925" s="15"/>
    </row>
    <row r="926" spans="1:13" x14ac:dyDescent="0.2">
      <c r="A926" s="2"/>
      <c r="C926" s="2"/>
      <c r="D926" s="2"/>
      <c r="E926" s="2"/>
      <c r="G926" s="2"/>
      <c r="M926" s="15"/>
    </row>
    <row r="927" spans="1:13" x14ac:dyDescent="0.2">
      <c r="A927" s="2"/>
      <c r="C927" s="2"/>
      <c r="D927" s="2"/>
      <c r="E927" s="2"/>
      <c r="G927" s="2"/>
      <c r="M927" s="15"/>
    </row>
    <row r="928" spans="1:13" x14ac:dyDescent="0.2">
      <c r="A928" s="2"/>
      <c r="C928" s="2"/>
      <c r="D928" s="2"/>
      <c r="E928" s="2"/>
      <c r="G928" s="2"/>
      <c r="M928" s="15"/>
    </row>
    <row r="929" spans="1:13" x14ac:dyDescent="0.2">
      <c r="A929" s="2"/>
      <c r="C929" s="2"/>
      <c r="D929" s="2"/>
      <c r="E929" s="2"/>
      <c r="G929" s="2"/>
      <c r="M929" s="15"/>
    </row>
    <row r="930" spans="1:13" x14ac:dyDescent="0.2">
      <c r="A930" s="2"/>
      <c r="C930" s="2"/>
      <c r="D930" s="2"/>
      <c r="E930" s="2"/>
      <c r="G930" s="2"/>
      <c r="M930" s="15"/>
    </row>
    <row r="931" spans="1:13" x14ac:dyDescent="0.2">
      <c r="A931" s="2"/>
      <c r="C931" s="2"/>
      <c r="D931" s="2"/>
      <c r="E931" s="2"/>
      <c r="G931" s="2"/>
      <c r="M931" s="15"/>
    </row>
    <row r="932" spans="1:13" x14ac:dyDescent="0.2">
      <c r="A932" s="2"/>
      <c r="C932" s="2"/>
      <c r="D932" s="2"/>
      <c r="E932" s="2"/>
      <c r="G932" s="2"/>
      <c r="M932" s="15"/>
    </row>
    <row r="933" spans="1:13" x14ac:dyDescent="0.2">
      <c r="A933" s="2"/>
      <c r="C933" s="2"/>
      <c r="D933" s="2"/>
      <c r="E933" s="2"/>
      <c r="G933" s="2"/>
      <c r="M933" s="15"/>
    </row>
    <row r="934" spans="1:13" x14ac:dyDescent="0.2">
      <c r="A934" s="2"/>
      <c r="C934" s="2"/>
      <c r="D934" s="2"/>
      <c r="E934" s="2"/>
      <c r="G934" s="2"/>
      <c r="M934" s="15"/>
    </row>
    <row r="935" spans="1:13" x14ac:dyDescent="0.2">
      <c r="A935" s="2"/>
      <c r="C935" s="2"/>
      <c r="D935" s="2"/>
      <c r="E935" s="2"/>
      <c r="G935" s="2"/>
      <c r="M935" s="15"/>
    </row>
    <row r="936" spans="1:13" x14ac:dyDescent="0.2">
      <c r="A936" s="2"/>
      <c r="C936" s="2"/>
      <c r="D936" s="2"/>
      <c r="E936" s="2"/>
      <c r="G936" s="2"/>
      <c r="M936" s="15"/>
    </row>
    <row r="937" spans="1:13" x14ac:dyDescent="0.2">
      <c r="A937" s="2"/>
      <c r="C937" s="2"/>
      <c r="D937" s="2"/>
      <c r="E937" s="2"/>
      <c r="G937" s="2"/>
      <c r="M937" s="15"/>
    </row>
    <row r="938" spans="1:13" x14ac:dyDescent="0.2">
      <c r="A938" s="2"/>
      <c r="C938" s="2"/>
      <c r="D938" s="2"/>
      <c r="E938" s="2"/>
      <c r="G938" s="2"/>
      <c r="M938" s="15"/>
    </row>
    <row r="939" spans="1:13" x14ac:dyDescent="0.2">
      <c r="A939" s="2"/>
      <c r="C939" s="2"/>
      <c r="D939" s="2"/>
      <c r="E939" s="2"/>
      <c r="G939" s="2"/>
      <c r="M939" s="15"/>
    </row>
    <row r="940" spans="1:13" x14ac:dyDescent="0.2">
      <c r="A940" s="2"/>
      <c r="C940" s="2"/>
      <c r="D940" s="2"/>
      <c r="E940" s="2"/>
      <c r="G940" s="2"/>
      <c r="M940" s="15"/>
    </row>
    <row r="941" spans="1:13" x14ac:dyDescent="0.2">
      <c r="A941" s="2"/>
      <c r="C941" s="2"/>
      <c r="D941" s="2"/>
      <c r="E941" s="2"/>
      <c r="G941" s="2"/>
      <c r="M941" s="15"/>
    </row>
    <row r="942" spans="1:13" x14ac:dyDescent="0.2">
      <c r="A942" s="2"/>
      <c r="C942" s="2"/>
      <c r="D942" s="2"/>
      <c r="E942" s="2"/>
      <c r="G942" s="2"/>
      <c r="M942" s="15"/>
    </row>
    <row r="943" spans="1:13" x14ac:dyDescent="0.2">
      <c r="A943" s="2"/>
      <c r="C943" s="2"/>
      <c r="D943" s="2"/>
      <c r="E943" s="2"/>
      <c r="G943" s="2"/>
      <c r="M943" s="15"/>
    </row>
    <row r="944" spans="1:13" x14ac:dyDescent="0.2">
      <c r="A944" s="2"/>
      <c r="C944" s="2"/>
      <c r="D944" s="2"/>
      <c r="E944" s="2"/>
      <c r="G944" s="2"/>
      <c r="M944" s="15"/>
    </row>
    <row r="945" spans="1:13" x14ac:dyDescent="0.2">
      <c r="A945" s="2"/>
      <c r="C945" s="2"/>
      <c r="D945" s="2"/>
      <c r="E945" s="2"/>
      <c r="G945" s="2"/>
      <c r="M945" s="15"/>
    </row>
    <row r="946" spans="1:13" x14ac:dyDescent="0.2">
      <c r="A946" s="2"/>
      <c r="C946" s="2"/>
      <c r="D946" s="2"/>
      <c r="E946" s="2"/>
      <c r="G946" s="2"/>
      <c r="M946" s="15"/>
    </row>
    <row r="947" spans="1:13" x14ac:dyDescent="0.2">
      <c r="A947" s="2"/>
      <c r="C947" s="2"/>
      <c r="D947" s="2"/>
      <c r="E947" s="2"/>
      <c r="G947" s="2"/>
      <c r="M947" s="15"/>
    </row>
    <row r="948" spans="1:13" x14ac:dyDescent="0.2">
      <c r="A948" s="2"/>
      <c r="C948" s="2"/>
      <c r="D948" s="2"/>
      <c r="E948" s="2"/>
      <c r="G948" s="2"/>
      <c r="M948" s="15"/>
    </row>
    <row r="949" spans="1:13" x14ac:dyDescent="0.2">
      <c r="A949" s="2"/>
      <c r="C949" s="2"/>
      <c r="D949" s="2"/>
      <c r="E949" s="2"/>
      <c r="G949" s="2"/>
      <c r="M949" s="15"/>
    </row>
    <row r="950" spans="1:13" x14ac:dyDescent="0.2">
      <c r="A950" s="2"/>
      <c r="C950" s="2"/>
      <c r="D950" s="2"/>
      <c r="E950" s="2"/>
      <c r="G950" s="2"/>
      <c r="M950" s="15"/>
    </row>
    <row r="951" spans="1:13" x14ac:dyDescent="0.2">
      <c r="A951" s="2"/>
      <c r="C951" s="2"/>
      <c r="D951" s="2"/>
      <c r="E951" s="2"/>
      <c r="G951" s="2"/>
      <c r="M951" s="15"/>
    </row>
    <row r="952" spans="1:13" x14ac:dyDescent="0.2">
      <c r="A952" s="2"/>
      <c r="C952" s="2"/>
      <c r="D952" s="2"/>
      <c r="E952" s="2"/>
      <c r="G952" s="2"/>
      <c r="M952" s="15"/>
    </row>
    <row r="953" spans="1:13" x14ac:dyDescent="0.2">
      <c r="A953" s="2"/>
      <c r="C953" s="2"/>
      <c r="D953" s="2"/>
      <c r="E953" s="2"/>
      <c r="G953" s="2"/>
      <c r="M953" s="15"/>
    </row>
    <row r="954" spans="1:13" x14ac:dyDescent="0.2">
      <c r="A954" s="2"/>
      <c r="C954" s="2"/>
      <c r="D954" s="2"/>
      <c r="E954" s="2"/>
      <c r="G954" s="2"/>
      <c r="M954" s="15"/>
    </row>
    <row r="955" spans="1:13" x14ac:dyDescent="0.2">
      <c r="A955" s="2"/>
      <c r="C955" s="2"/>
      <c r="D955" s="2"/>
      <c r="E955" s="2"/>
      <c r="G955" s="2"/>
      <c r="M955" s="15"/>
    </row>
    <row r="956" spans="1:13" x14ac:dyDescent="0.2">
      <c r="A956" s="2"/>
      <c r="C956" s="2"/>
      <c r="D956" s="2"/>
      <c r="E956" s="2"/>
      <c r="G956" s="2"/>
      <c r="M956" s="15"/>
    </row>
    <row r="957" spans="1:13" x14ac:dyDescent="0.2">
      <c r="A957" s="2"/>
      <c r="C957" s="2"/>
      <c r="D957" s="2"/>
      <c r="E957" s="2"/>
      <c r="G957" s="2"/>
      <c r="M957" s="15"/>
    </row>
    <row r="958" spans="1:13" x14ac:dyDescent="0.2">
      <c r="A958" s="2"/>
      <c r="C958" s="2"/>
      <c r="D958" s="2"/>
      <c r="E958" s="2"/>
      <c r="G958" s="2"/>
      <c r="M958" s="15"/>
    </row>
    <row r="959" spans="1:13" x14ac:dyDescent="0.2">
      <c r="A959" s="2"/>
      <c r="C959" s="2"/>
      <c r="D959" s="2"/>
      <c r="E959" s="2"/>
      <c r="G959" s="2"/>
      <c r="M959" s="15"/>
    </row>
    <row r="960" spans="1:13" x14ac:dyDescent="0.2">
      <c r="A960" s="2"/>
      <c r="C960" s="2"/>
      <c r="D960" s="2"/>
      <c r="E960" s="2"/>
      <c r="G960" s="2"/>
      <c r="M960" s="15"/>
    </row>
    <row r="961" spans="1:13" x14ac:dyDescent="0.2">
      <c r="A961" s="2"/>
      <c r="C961" s="2"/>
      <c r="D961" s="2"/>
      <c r="E961" s="2"/>
      <c r="G961" s="2"/>
      <c r="M961" s="15"/>
    </row>
    <row r="962" spans="1:13" x14ac:dyDescent="0.2">
      <c r="A962" s="2"/>
      <c r="C962" s="2"/>
      <c r="D962" s="2"/>
      <c r="E962" s="2"/>
      <c r="G962" s="2"/>
      <c r="M962" s="15"/>
    </row>
    <row r="963" spans="1:13" x14ac:dyDescent="0.2">
      <c r="A963" s="2"/>
      <c r="C963" s="2"/>
      <c r="D963" s="2"/>
      <c r="E963" s="2"/>
      <c r="G963" s="2"/>
      <c r="M963" s="15"/>
    </row>
    <row r="964" spans="1:13" x14ac:dyDescent="0.2">
      <c r="A964" s="2"/>
      <c r="C964" s="2"/>
      <c r="D964" s="2"/>
      <c r="E964" s="2"/>
      <c r="G964" s="2"/>
      <c r="M964" s="15"/>
    </row>
    <row r="965" spans="1:13" x14ac:dyDescent="0.2">
      <c r="A965" s="2"/>
      <c r="C965" s="2"/>
      <c r="D965" s="2"/>
      <c r="E965" s="2"/>
      <c r="G965" s="2"/>
      <c r="M965" s="15"/>
    </row>
    <row r="966" spans="1:13" x14ac:dyDescent="0.2">
      <c r="A966" s="2"/>
      <c r="C966" s="2"/>
      <c r="D966" s="2"/>
      <c r="E966" s="2"/>
      <c r="G966" s="2"/>
      <c r="M966" s="15"/>
    </row>
    <row r="967" spans="1:13" x14ac:dyDescent="0.2">
      <c r="A967" s="2"/>
      <c r="C967" s="2"/>
      <c r="D967" s="2"/>
      <c r="E967" s="2"/>
      <c r="G967" s="2"/>
      <c r="M967" s="15"/>
    </row>
    <row r="968" spans="1:13" x14ac:dyDescent="0.2">
      <c r="A968" s="2"/>
      <c r="C968" s="2"/>
      <c r="D968" s="2"/>
      <c r="E968" s="2"/>
      <c r="G968" s="2"/>
      <c r="M968" s="15"/>
    </row>
    <row r="969" spans="1:13" x14ac:dyDescent="0.2">
      <c r="A969" s="2"/>
      <c r="C969" s="2"/>
      <c r="D969" s="2"/>
      <c r="E969" s="2"/>
      <c r="G969" s="2"/>
      <c r="M969" s="15"/>
    </row>
    <row r="970" spans="1:13" x14ac:dyDescent="0.2">
      <c r="A970" s="2"/>
      <c r="C970" s="2"/>
      <c r="D970" s="2"/>
      <c r="E970" s="2"/>
      <c r="G970" s="2"/>
      <c r="M970" s="15"/>
    </row>
    <row r="971" spans="1:13" x14ac:dyDescent="0.2">
      <c r="A971" s="2"/>
      <c r="C971" s="2"/>
      <c r="D971" s="2"/>
      <c r="E971" s="2"/>
      <c r="G971" s="2"/>
      <c r="M971" s="15"/>
    </row>
    <row r="972" spans="1:13" x14ac:dyDescent="0.2">
      <c r="A972" s="2"/>
      <c r="C972" s="2"/>
      <c r="D972" s="2"/>
      <c r="E972" s="2"/>
      <c r="G972" s="2"/>
      <c r="M972" s="15"/>
    </row>
    <row r="973" spans="1:13" x14ac:dyDescent="0.2">
      <c r="A973" s="2"/>
      <c r="C973" s="2"/>
      <c r="D973" s="2"/>
      <c r="E973" s="2"/>
      <c r="G973" s="2"/>
      <c r="M973" s="15"/>
    </row>
    <row r="974" spans="1:13" x14ac:dyDescent="0.2">
      <c r="A974" s="2"/>
      <c r="C974" s="2"/>
      <c r="D974" s="2"/>
      <c r="E974" s="2"/>
      <c r="G974" s="2"/>
      <c r="M974" s="15"/>
    </row>
    <row r="975" spans="1:13" x14ac:dyDescent="0.2">
      <c r="A975" s="2"/>
      <c r="C975" s="2"/>
      <c r="D975" s="2"/>
      <c r="E975" s="2"/>
      <c r="G975" s="2"/>
      <c r="M975" s="15"/>
    </row>
    <row r="976" spans="1:13" x14ac:dyDescent="0.2">
      <c r="A976" s="2"/>
      <c r="C976" s="2"/>
      <c r="D976" s="2"/>
      <c r="E976" s="2"/>
      <c r="G976" s="2"/>
      <c r="M976" s="15"/>
    </row>
    <row r="977" spans="1:13" x14ac:dyDescent="0.2">
      <c r="A977" s="2"/>
      <c r="C977" s="2"/>
      <c r="D977" s="2"/>
      <c r="E977" s="2"/>
      <c r="G977" s="2"/>
      <c r="M977" s="15"/>
    </row>
    <row r="978" spans="1:13" x14ac:dyDescent="0.2">
      <c r="A978" s="2"/>
      <c r="C978" s="2"/>
      <c r="D978" s="2"/>
      <c r="E978" s="2"/>
      <c r="G978" s="2"/>
      <c r="M978" s="15"/>
    </row>
    <row r="979" spans="1:13" x14ac:dyDescent="0.2">
      <c r="A979" s="2"/>
      <c r="C979" s="2"/>
      <c r="D979" s="2"/>
      <c r="E979" s="2"/>
      <c r="G979" s="2"/>
      <c r="M979" s="15"/>
    </row>
    <row r="980" spans="1:13" x14ac:dyDescent="0.2">
      <c r="A980" s="2"/>
      <c r="C980" s="2"/>
      <c r="D980" s="2"/>
      <c r="E980" s="2"/>
      <c r="G980" s="2"/>
      <c r="M980" s="15"/>
    </row>
    <row r="981" spans="1:13" x14ac:dyDescent="0.2">
      <c r="A981" s="2"/>
      <c r="C981" s="2"/>
      <c r="D981" s="2"/>
      <c r="E981" s="2"/>
      <c r="G981" s="2"/>
      <c r="M981" s="15"/>
    </row>
    <row r="982" spans="1:13" x14ac:dyDescent="0.2">
      <c r="A982" s="2"/>
      <c r="C982" s="2"/>
      <c r="D982" s="2"/>
      <c r="E982" s="2"/>
      <c r="G982" s="2"/>
      <c r="M982" s="15"/>
    </row>
    <row r="983" spans="1:13" x14ac:dyDescent="0.2">
      <c r="A983" s="2"/>
      <c r="C983" s="2"/>
      <c r="D983" s="2"/>
      <c r="E983" s="2"/>
      <c r="G983" s="2"/>
      <c r="M983" s="15"/>
    </row>
    <row r="984" spans="1:13" x14ac:dyDescent="0.2">
      <c r="A984" s="2"/>
      <c r="C984" s="2"/>
      <c r="D984" s="2"/>
      <c r="E984" s="2"/>
      <c r="G984" s="2"/>
      <c r="M984" s="15"/>
    </row>
    <row r="985" spans="1:13" x14ac:dyDescent="0.2">
      <c r="A985" s="2"/>
      <c r="C985" s="2"/>
      <c r="D985" s="2"/>
      <c r="E985" s="2"/>
      <c r="G985" s="2"/>
      <c r="M985" s="15"/>
    </row>
    <row r="986" spans="1:13" x14ac:dyDescent="0.2">
      <c r="A986" s="2"/>
      <c r="C986" s="2"/>
      <c r="D986" s="2"/>
      <c r="E986" s="2"/>
      <c r="G986" s="2"/>
      <c r="M986" s="15"/>
    </row>
    <row r="987" spans="1:13" x14ac:dyDescent="0.2">
      <c r="A987" s="2"/>
      <c r="C987" s="2"/>
      <c r="D987" s="2"/>
      <c r="E987" s="2"/>
      <c r="G987" s="2"/>
      <c r="M987" s="15"/>
    </row>
    <row r="988" spans="1:13" x14ac:dyDescent="0.2">
      <c r="A988" s="2"/>
      <c r="C988" s="2"/>
      <c r="D988" s="2"/>
      <c r="E988" s="2"/>
      <c r="G988" s="2"/>
      <c r="M988" s="15"/>
    </row>
    <row r="989" spans="1:13" x14ac:dyDescent="0.2">
      <c r="A989" s="2"/>
      <c r="C989" s="2"/>
      <c r="D989" s="2"/>
      <c r="E989" s="2"/>
      <c r="G989" s="2"/>
      <c r="M989" s="15"/>
    </row>
    <row r="990" spans="1:13" x14ac:dyDescent="0.2">
      <c r="A990" s="2"/>
      <c r="C990" s="2"/>
      <c r="D990" s="2"/>
      <c r="E990" s="2"/>
      <c r="G990" s="2"/>
      <c r="M990" s="15"/>
    </row>
    <row r="991" spans="1:13" x14ac:dyDescent="0.2">
      <c r="A991" s="2"/>
      <c r="C991" s="2"/>
      <c r="D991" s="2"/>
      <c r="E991" s="2"/>
      <c r="G991" s="2"/>
      <c r="M991" s="15"/>
    </row>
    <row r="992" spans="1:13" x14ac:dyDescent="0.2">
      <c r="A992" s="2"/>
      <c r="C992" s="2"/>
      <c r="D992" s="2"/>
      <c r="E992" s="2"/>
      <c r="G992" s="2"/>
      <c r="M992" s="15"/>
    </row>
    <row r="993" spans="1:13" x14ac:dyDescent="0.2">
      <c r="A993" s="2"/>
      <c r="C993" s="2"/>
      <c r="D993" s="2"/>
      <c r="E993" s="2"/>
      <c r="G993" s="2"/>
      <c r="M993" s="15"/>
    </row>
    <row r="994" spans="1:13" x14ac:dyDescent="0.2">
      <c r="A994" s="2"/>
      <c r="C994" s="2"/>
      <c r="D994" s="2"/>
      <c r="E994" s="2"/>
      <c r="G994" s="2"/>
      <c r="M994" s="15"/>
    </row>
    <row r="995" spans="1:13" x14ac:dyDescent="0.2">
      <c r="A995" s="2"/>
      <c r="C995" s="2"/>
      <c r="D995" s="2"/>
      <c r="E995" s="2"/>
      <c r="G995" s="2"/>
      <c r="M995" s="15"/>
    </row>
    <row r="996" spans="1:13" x14ac:dyDescent="0.2">
      <c r="A996" s="2"/>
      <c r="C996" s="2"/>
      <c r="D996" s="2"/>
      <c r="E996" s="2"/>
      <c r="G996" s="2"/>
      <c r="M996" s="15"/>
    </row>
    <row r="997" spans="1:13" x14ac:dyDescent="0.2">
      <c r="A997" s="2"/>
      <c r="C997" s="2"/>
      <c r="D997" s="2"/>
      <c r="E997" s="2"/>
      <c r="G997" s="2"/>
      <c r="M997" s="15"/>
    </row>
    <row r="998" spans="1:13" x14ac:dyDescent="0.2">
      <c r="A998" s="2"/>
      <c r="C998" s="2"/>
      <c r="D998" s="2"/>
      <c r="E998" s="2"/>
      <c r="G998" s="2"/>
      <c r="M998" s="15"/>
    </row>
    <row r="999" spans="1:13" x14ac:dyDescent="0.2">
      <c r="A999" s="2"/>
      <c r="C999" s="2"/>
      <c r="D999" s="2"/>
      <c r="E999" s="2"/>
      <c r="G999" s="2"/>
      <c r="M999" s="15"/>
    </row>
    <row r="1000" spans="1:13" x14ac:dyDescent="0.2">
      <c r="A1000" s="2"/>
      <c r="C1000" s="2"/>
      <c r="D1000" s="2"/>
      <c r="E1000" s="2"/>
      <c r="G1000" s="2"/>
      <c r="M1000" s="15"/>
    </row>
    <row r="1001" spans="1:13" x14ac:dyDescent="0.2">
      <c r="A1001" s="2"/>
      <c r="C1001" s="2"/>
      <c r="D1001" s="2"/>
      <c r="E1001" s="2"/>
      <c r="G1001" s="2"/>
      <c r="M1001" s="15"/>
    </row>
    <row r="1002" spans="1:13" x14ac:dyDescent="0.2">
      <c r="A1002" s="2"/>
      <c r="C1002" s="2"/>
      <c r="D1002" s="2"/>
      <c r="E1002" s="2"/>
      <c r="G1002" s="2"/>
      <c r="M1002" s="15"/>
    </row>
    <row r="1003" spans="1:13" x14ac:dyDescent="0.2">
      <c r="A1003" s="2"/>
      <c r="C1003" s="2"/>
      <c r="D1003" s="2"/>
      <c r="E1003" s="2"/>
      <c r="G1003" s="2"/>
      <c r="M1003" s="15"/>
    </row>
    <row r="1004" spans="1:13" x14ac:dyDescent="0.2">
      <c r="A1004" s="2"/>
      <c r="C1004" s="2"/>
      <c r="D1004" s="2"/>
      <c r="E1004" s="2"/>
      <c r="G1004" s="2"/>
      <c r="M1004" s="15"/>
    </row>
    <row r="1005" spans="1:13" x14ac:dyDescent="0.2">
      <c r="A1005" s="2"/>
      <c r="C1005" s="2"/>
      <c r="D1005" s="2"/>
      <c r="E1005" s="2"/>
      <c r="G1005" s="2"/>
      <c r="M1005" s="15"/>
    </row>
    <row r="1006" spans="1:13" x14ac:dyDescent="0.2">
      <c r="A1006" s="2"/>
      <c r="C1006" s="2"/>
      <c r="D1006" s="2"/>
      <c r="E1006" s="2"/>
      <c r="G1006" s="2"/>
      <c r="M1006" s="15"/>
    </row>
    <row r="1007" spans="1:13" x14ac:dyDescent="0.2">
      <c r="A1007" s="2"/>
      <c r="C1007" s="2"/>
      <c r="D1007" s="2"/>
      <c r="E1007" s="2"/>
      <c r="G1007" s="2"/>
      <c r="M1007" s="15"/>
    </row>
    <row r="1008" spans="1:13" x14ac:dyDescent="0.2">
      <c r="A1008" s="2"/>
      <c r="C1008" s="2"/>
      <c r="D1008" s="2"/>
      <c r="E1008" s="2"/>
      <c r="G1008" s="2"/>
      <c r="M1008" s="15"/>
    </row>
    <row r="1009" spans="1:13" x14ac:dyDescent="0.2">
      <c r="A1009" s="2"/>
      <c r="C1009" s="2"/>
      <c r="D1009" s="2"/>
      <c r="E1009" s="2"/>
      <c r="G1009" s="2"/>
      <c r="M1009" s="15"/>
    </row>
    <row r="1010" spans="1:13" x14ac:dyDescent="0.2">
      <c r="A1010" s="2"/>
      <c r="C1010" s="2"/>
      <c r="D1010" s="2"/>
      <c r="E1010" s="2"/>
      <c r="G1010" s="2"/>
      <c r="M1010" s="15"/>
    </row>
    <row r="1011" spans="1:13" x14ac:dyDescent="0.2">
      <c r="A1011" s="2"/>
      <c r="C1011" s="2"/>
      <c r="D1011" s="2"/>
      <c r="E1011" s="2"/>
      <c r="G1011" s="2"/>
      <c r="M1011" s="15"/>
    </row>
    <row r="1012" spans="1:13" x14ac:dyDescent="0.2">
      <c r="A1012" s="2"/>
      <c r="C1012" s="2"/>
      <c r="D1012" s="2"/>
      <c r="E1012" s="2"/>
      <c r="G1012" s="2"/>
      <c r="M1012" s="15"/>
    </row>
    <row r="1013" spans="1:13" x14ac:dyDescent="0.2">
      <c r="A1013" s="2"/>
      <c r="C1013" s="2"/>
      <c r="D1013" s="2"/>
      <c r="E1013" s="2"/>
      <c r="G1013" s="2"/>
      <c r="M1013" s="15"/>
    </row>
    <row r="1014" spans="1:13" x14ac:dyDescent="0.2">
      <c r="A1014" s="2"/>
      <c r="C1014" s="2"/>
      <c r="D1014" s="2"/>
      <c r="E1014" s="2"/>
      <c r="G1014" s="2"/>
      <c r="M1014" s="15"/>
    </row>
    <row r="1015" spans="1:13" x14ac:dyDescent="0.2">
      <c r="A1015" s="2"/>
      <c r="C1015" s="2"/>
      <c r="D1015" s="2"/>
      <c r="E1015" s="2"/>
      <c r="G1015" s="2"/>
      <c r="M1015" s="15"/>
    </row>
    <row r="1016" spans="1:13" x14ac:dyDescent="0.2">
      <c r="A1016" s="2"/>
      <c r="C1016" s="2"/>
      <c r="D1016" s="2"/>
      <c r="E1016" s="2"/>
      <c r="G1016" s="2"/>
      <c r="M1016" s="15"/>
    </row>
    <row r="1017" spans="1:13" x14ac:dyDescent="0.2">
      <c r="A1017" s="2"/>
      <c r="C1017" s="2"/>
      <c r="D1017" s="2"/>
      <c r="E1017" s="2"/>
      <c r="G1017" s="2"/>
      <c r="M1017" s="15"/>
    </row>
    <row r="1018" spans="1:13" x14ac:dyDescent="0.2">
      <c r="A1018" s="2"/>
      <c r="C1018" s="2"/>
      <c r="D1018" s="2"/>
      <c r="E1018" s="2"/>
      <c r="G1018" s="2"/>
      <c r="M1018" s="15"/>
    </row>
    <row r="1019" spans="1:13" x14ac:dyDescent="0.2">
      <c r="A1019" s="2"/>
      <c r="C1019" s="2"/>
      <c r="D1019" s="2"/>
      <c r="E1019" s="2"/>
      <c r="G1019" s="2"/>
      <c r="M1019" s="15"/>
    </row>
    <row r="1020" spans="1:13" x14ac:dyDescent="0.2">
      <c r="A1020" s="2"/>
      <c r="C1020" s="2"/>
      <c r="D1020" s="2"/>
      <c r="E1020" s="2"/>
      <c r="G1020" s="2"/>
      <c r="M1020" s="15"/>
    </row>
    <row r="1021" spans="1:13" x14ac:dyDescent="0.2">
      <c r="A1021" s="2"/>
      <c r="C1021" s="2"/>
      <c r="D1021" s="2"/>
      <c r="E1021" s="2"/>
      <c r="G1021" s="2"/>
      <c r="M1021" s="15"/>
    </row>
    <row r="1022" spans="1:13" x14ac:dyDescent="0.2">
      <c r="A1022" s="2"/>
      <c r="C1022" s="2"/>
      <c r="D1022" s="2"/>
      <c r="E1022" s="2"/>
      <c r="G1022" s="2"/>
      <c r="M1022" s="15"/>
    </row>
    <row r="1023" spans="1:13" x14ac:dyDescent="0.2">
      <c r="A1023" s="2"/>
      <c r="C1023" s="2"/>
      <c r="D1023" s="2"/>
      <c r="E1023" s="2"/>
      <c r="G1023" s="2"/>
      <c r="M1023" s="15"/>
    </row>
    <row r="1024" spans="1:13" x14ac:dyDescent="0.2">
      <c r="A1024" s="2"/>
      <c r="C1024" s="2"/>
      <c r="D1024" s="2"/>
      <c r="E1024" s="2"/>
      <c r="G1024" s="2"/>
      <c r="M1024" s="15"/>
    </row>
    <row r="1025" spans="1:13" x14ac:dyDescent="0.2">
      <c r="A1025" s="2"/>
      <c r="C1025" s="2"/>
      <c r="D1025" s="2"/>
      <c r="E1025" s="2"/>
      <c r="G1025" s="2"/>
      <c r="M1025" s="15"/>
    </row>
    <row r="1026" spans="1:13" x14ac:dyDescent="0.2">
      <c r="A1026" s="2"/>
      <c r="C1026" s="2"/>
      <c r="D1026" s="2"/>
      <c r="E1026" s="2"/>
      <c r="G1026" s="2"/>
      <c r="M1026" s="15"/>
    </row>
    <row r="1027" spans="1:13" x14ac:dyDescent="0.2">
      <c r="A1027" s="2"/>
      <c r="C1027" s="2"/>
      <c r="D1027" s="2"/>
      <c r="E1027" s="2"/>
      <c r="G1027" s="2"/>
      <c r="M1027" s="15"/>
    </row>
    <row r="1028" spans="1:13" x14ac:dyDescent="0.2">
      <c r="A1028" s="2"/>
      <c r="C1028" s="2"/>
      <c r="D1028" s="2"/>
      <c r="E1028" s="2"/>
      <c r="G1028" s="2"/>
      <c r="M1028" s="15"/>
    </row>
    <row r="1029" spans="1:13" x14ac:dyDescent="0.2">
      <c r="A1029" s="2"/>
      <c r="C1029" s="2"/>
      <c r="D1029" s="2"/>
      <c r="E1029" s="2"/>
      <c r="G1029" s="2"/>
      <c r="M1029" s="15"/>
    </row>
    <row r="1030" spans="1:13" x14ac:dyDescent="0.2">
      <c r="A1030" s="2"/>
      <c r="C1030" s="2"/>
      <c r="D1030" s="2"/>
      <c r="E1030" s="2"/>
      <c r="G1030" s="2"/>
      <c r="M1030" s="15"/>
    </row>
    <row r="1031" spans="1:13" x14ac:dyDescent="0.2">
      <c r="A1031" s="2"/>
      <c r="C1031" s="2"/>
      <c r="D1031" s="2"/>
      <c r="E1031" s="2"/>
      <c r="G1031" s="2"/>
      <c r="M1031" s="15"/>
    </row>
    <row r="1032" spans="1:13" x14ac:dyDescent="0.2">
      <c r="A1032" s="2"/>
      <c r="C1032" s="2"/>
      <c r="D1032" s="2"/>
      <c r="E1032" s="2"/>
      <c r="G1032" s="2"/>
      <c r="M1032" s="15"/>
    </row>
    <row r="1033" spans="1:13" x14ac:dyDescent="0.2">
      <c r="A1033" s="2"/>
      <c r="C1033" s="2"/>
      <c r="D1033" s="2"/>
      <c r="E1033" s="2"/>
      <c r="G1033" s="2"/>
      <c r="M1033" s="15"/>
    </row>
    <row r="1034" spans="1:13" x14ac:dyDescent="0.2">
      <c r="A1034" s="2"/>
      <c r="C1034" s="2"/>
      <c r="D1034" s="2"/>
      <c r="E1034" s="2"/>
      <c r="G1034" s="2"/>
      <c r="M1034" s="15"/>
    </row>
    <row r="1035" spans="1:13" x14ac:dyDescent="0.2">
      <c r="A1035" s="2"/>
      <c r="C1035" s="2"/>
      <c r="D1035" s="2"/>
      <c r="E1035" s="2"/>
      <c r="G1035" s="2"/>
      <c r="M1035" s="15"/>
    </row>
    <row r="1036" spans="1:13" x14ac:dyDescent="0.2">
      <c r="A1036" s="2"/>
      <c r="C1036" s="2"/>
      <c r="D1036" s="2"/>
      <c r="E1036" s="2"/>
      <c r="G1036" s="2"/>
      <c r="M1036" s="15"/>
    </row>
    <row r="1037" spans="1:13" x14ac:dyDescent="0.2">
      <c r="A1037" s="2"/>
      <c r="C1037" s="2"/>
      <c r="D1037" s="2"/>
      <c r="E1037" s="2"/>
      <c r="G1037" s="2"/>
      <c r="M1037" s="15"/>
    </row>
    <row r="1038" spans="1:13" x14ac:dyDescent="0.2">
      <c r="A1038" s="2"/>
      <c r="C1038" s="2"/>
      <c r="D1038" s="2"/>
      <c r="E1038" s="2"/>
      <c r="G1038" s="2"/>
      <c r="M1038" s="15"/>
    </row>
    <row r="1039" spans="1:13" x14ac:dyDescent="0.2">
      <c r="A1039" s="2"/>
      <c r="C1039" s="2"/>
      <c r="D1039" s="2"/>
      <c r="E1039" s="2"/>
      <c r="G1039" s="2"/>
      <c r="M1039" s="15"/>
    </row>
    <row r="1040" spans="1:13" x14ac:dyDescent="0.2">
      <c r="A1040" s="2"/>
      <c r="C1040" s="2"/>
      <c r="D1040" s="2"/>
      <c r="E1040" s="2"/>
      <c r="G1040" s="2"/>
      <c r="M1040" s="15"/>
    </row>
    <row r="1041" spans="1:13" x14ac:dyDescent="0.2">
      <c r="A1041" s="2"/>
      <c r="C1041" s="2"/>
      <c r="D1041" s="2"/>
      <c r="E1041" s="2"/>
      <c r="G1041" s="2"/>
      <c r="M1041" s="15"/>
    </row>
    <row r="1042" spans="1:13" x14ac:dyDescent="0.2">
      <c r="A1042" s="2"/>
      <c r="C1042" s="2"/>
      <c r="D1042" s="2"/>
      <c r="E1042" s="2"/>
      <c r="G1042" s="2"/>
      <c r="M1042" s="15"/>
    </row>
    <row r="1043" spans="1:13" x14ac:dyDescent="0.2">
      <c r="A1043" s="2"/>
      <c r="C1043" s="2"/>
      <c r="D1043" s="2"/>
      <c r="E1043" s="2"/>
      <c r="G1043" s="2"/>
      <c r="M1043" s="15"/>
    </row>
    <row r="1044" spans="1:13" x14ac:dyDescent="0.2">
      <c r="A1044" s="2"/>
      <c r="C1044" s="2"/>
      <c r="D1044" s="2"/>
      <c r="E1044" s="2"/>
      <c r="G1044" s="2"/>
      <c r="M1044" s="15"/>
    </row>
    <row r="1045" spans="1:13" x14ac:dyDescent="0.2">
      <c r="A1045" s="2"/>
      <c r="C1045" s="2"/>
      <c r="D1045" s="2"/>
      <c r="E1045" s="2"/>
      <c r="G1045" s="2"/>
      <c r="M1045" s="15"/>
    </row>
    <row r="1046" spans="1:13" x14ac:dyDescent="0.2">
      <c r="A1046" s="2"/>
      <c r="C1046" s="2"/>
      <c r="D1046" s="2"/>
      <c r="E1046" s="2"/>
      <c r="G1046" s="2"/>
      <c r="M1046" s="15"/>
    </row>
    <row r="1047" spans="1:13" x14ac:dyDescent="0.2">
      <c r="A1047" s="2"/>
      <c r="C1047" s="2"/>
      <c r="D1047" s="2"/>
      <c r="E1047" s="2"/>
      <c r="G1047" s="2"/>
      <c r="M1047" s="15"/>
    </row>
    <row r="1048" spans="1:13" x14ac:dyDescent="0.2">
      <c r="A1048" s="2"/>
      <c r="C1048" s="2"/>
      <c r="D1048" s="2"/>
      <c r="E1048" s="2"/>
      <c r="G1048" s="2"/>
      <c r="M1048" s="15"/>
    </row>
    <row r="1049" spans="1:13" x14ac:dyDescent="0.2">
      <c r="A1049" s="2"/>
      <c r="C1049" s="2"/>
      <c r="D1049" s="2"/>
      <c r="E1049" s="2"/>
      <c r="G1049" s="2"/>
      <c r="M1049" s="15"/>
    </row>
    <row r="1050" spans="1:13" x14ac:dyDescent="0.2">
      <c r="A1050" s="2"/>
      <c r="C1050" s="2"/>
      <c r="D1050" s="2"/>
      <c r="E1050" s="2"/>
      <c r="G1050" s="2"/>
      <c r="M1050" s="15"/>
    </row>
    <row r="1051" spans="1:13" x14ac:dyDescent="0.2">
      <c r="A1051" s="2"/>
      <c r="C1051" s="2"/>
      <c r="D1051" s="2"/>
      <c r="E1051" s="2"/>
      <c r="G1051" s="2"/>
      <c r="M1051" s="15"/>
    </row>
    <row r="1052" spans="1:13" x14ac:dyDescent="0.2">
      <c r="A1052" s="2"/>
      <c r="C1052" s="2"/>
      <c r="D1052" s="2"/>
      <c r="E1052" s="2"/>
      <c r="G1052" s="2"/>
      <c r="M1052" s="15"/>
    </row>
    <row r="1053" spans="1:13" x14ac:dyDescent="0.2">
      <c r="A1053" s="2"/>
      <c r="C1053" s="2"/>
      <c r="D1053" s="2"/>
      <c r="E1053" s="2"/>
      <c r="G1053" s="2"/>
      <c r="M1053" s="15"/>
    </row>
    <row r="1054" spans="1:13" x14ac:dyDescent="0.2">
      <c r="A1054" s="2"/>
      <c r="C1054" s="2"/>
      <c r="D1054" s="2"/>
      <c r="E1054" s="2"/>
      <c r="G1054" s="2"/>
      <c r="M1054" s="15"/>
    </row>
    <row r="1055" spans="1:13" x14ac:dyDescent="0.2">
      <c r="A1055" s="2"/>
      <c r="C1055" s="2"/>
      <c r="D1055" s="2"/>
      <c r="E1055" s="2"/>
      <c r="G1055" s="2"/>
      <c r="M1055" s="15"/>
    </row>
    <row r="1056" spans="1:13" x14ac:dyDescent="0.2">
      <c r="A1056" s="2"/>
      <c r="C1056" s="2"/>
      <c r="D1056" s="2"/>
      <c r="E1056" s="2"/>
      <c r="G1056" s="2"/>
      <c r="M1056" s="15"/>
    </row>
    <row r="1057" spans="1:13" x14ac:dyDescent="0.2">
      <c r="A1057" s="2"/>
      <c r="C1057" s="2"/>
      <c r="D1057" s="2"/>
      <c r="E1057" s="2"/>
      <c r="G1057" s="2"/>
      <c r="M1057" s="15"/>
    </row>
    <row r="1058" spans="1:13" x14ac:dyDescent="0.2">
      <c r="A1058" s="2"/>
      <c r="C1058" s="2"/>
      <c r="D1058" s="2"/>
      <c r="E1058" s="2"/>
      <c r="G1058" s="2"/>
      <c r="M1058" s="15"/>
    </row>
    <row r="1059" spans="1:13" x14ac:dyDescent="0.2">
      <c r="A1059" s="2"/>
      <c r="C1059" s="2"/>
      <c r="D1059" s="2"/>
      <c r="E1059" s="2"/>
      <c r="G1059" s="2"/>
      <c r="M1059" s="15"/>
    </row>
    <row r="1060" spans="1:13" x14ac:dyDescent="0.2">
      <c r="A1060" s="2"/>
      <c r="C1060" s="2"/>
      <c r="D1060" s="2"/>
      <c r="E1060" s="2"/>
      <c r="G1060" s="2"/>
      <c r="M1060" s="15"/>
    </row>
    <row r="1061" spans="1:13" x14ac:dyDescent="0.2">
      <c r="A1061" s="2"/>
      <c r="C1061" s="2"/>
      <c r="D1061" s="2"/>
      <c r="E1061" s="2"/>
      <c r="G1061" s="2"/>
      <c r="M1061" s="15"/>
    </row>
    <row r="1062" spans="1:13" x14ac:dyDescent="0.2">
      <c r="A1062" s="2"/>
      <c r="C1062" s="2"/>
      <c r="D1062" s="2"/>
      <c r="E1062" s="2"/>
      <c r="G1062" s="2"/>
      <c r="M1062" s="15"/>
    </row>
    <row r="1063" spans="1:13" x14ac:dyDescent="0.2">
      <c r="A1063" s="2"/>
      <c r="C1063" s="2"/>
      <c r="D1063" s="2"/>
      <c r="E1063" s="2"/>
      <c r="G1063" s="2"/>
      <c r="M1063" s="15"/>
    </row>
    <row r="1064" spans="1:13" x14ac:dyDescent="0.2">
      <c r="A1064" s="2"/>
      <c r="C1064" s="2"/>
      <c r="D1064" s="2"/>
      <c r="E1064" s="2"/>
      <c r="G1064" s="2"/>
      <c r="M1064" s="15"/>
    </row>
    <row r="1065" spans="1:13" x14ac:dyDescent="0.2">
      <c r="A1065" s="2"/>
      <c r="C1065" s="2"/>
      <c r="D1065" s="2"/>
      <c r="E1065" s="2"/>
      <c r="G1065" s="2"/>
      <c r="M1065" s="15"/>
    </row>
    <row r="1066" spans="1:13" x14ac:dyDescent="0.2">
      <c r="A1066" s="2"/>
      <c r="C1066" s="2"/>
      <c r="D1066" s="2"/>
      <c r="E1066" s="2"/>
      <c r="G1066" s="2"/>
      <c r="M1066" s="15"/>
    </row>
    <row r="1067" spans="1:13" x14ac:dyDescent="0.2">
      <c r="A1067" s="2"/>
      <c r="C1067" s="2"/>
      <c r="D1067" s="2"/>
      <c r="E1067" s="2"/>
      <c r="G1067" s="2"/>
      <c r="M1067" s="15"/>
    </row>
    <row r="1068" spans="1:13" x14ac:dyDescent="0.2">
      <c r="A1068" s="2"/>
      <c r="C1068" s="2"/>
      <c r="D1068" s="2"/>
      <c r="E1068" s="2"/>
      <c r="G1068" s="2"/>
      <c r="M1068" s="15"/>
    </row>
    <row r="1069" spans="1:13" x14ac:dyDescent="0.2">
      <c r="A1069" s="2"/>
      <c r="C1069" s="2"/>
      <c r="D1069" s="2"/>
      <c r="E1069" s="2"/>
      <c r="G1069" s="2"/>
      <c r="M1069" s="15"/>
    </row>
    <row r="1070" spans="1:13" x14ac:dyDescent="0.2">
      <c r="A1070" s="2"/>
      <c r="C1070" s="2"/>
      <c r="D1070" s="2"/>
      <c r="E1070" s="2"/>
      <c r="G1070" s="2"/>
      <c r="M1070" s="15"/>
    </row>
    <row r="1071" spans="1:13" x14ac:dyDescent="0.2">
      <c r="A1071" s="2"/>
      <c r="C1071" s="2"/>
      <c r="D1071" s="2"/>
      <c r="E1071" s="2"/>
      <c r="G1071" s="2"/>
      <c r="M1071" s="15"/>
    </row>
    <row r="1072" spans="1:13" x14ac:dyDescent="0.2">
      <c r="A1072" s="2"/>
      <c r="C1072" s="2"/>
      <c r="D1072" s="2"/>
      <c r="E1072" s="2"/>
      <c r="G1072" s="2"/>
      <c r="M1072" s="15"/>
    </row>
    <row r="1073" spans="1:13" x14ac:dyDescent="0.2">
      <c r="A1073" s="2"/>
      <c r="C1073" s="2"/>
      <c r="D1073" s="2"/>
      <c r="E1073" s="2"/>
      <c r="G1073" s="2"/>
      <c r="M1073" s="15"/>
    </row>
    <row r="1074" spans="1:13" x14ac:dyDescent="0.2">
      <c r="A1074" s="2"/>
      <c r="C1074" s="2"/>
      <c r="D1074" s="2"/>
      <c r="E1074" s="2"/>
      <c r="G1074" s="2"/>
      <c r="M1074" s="15"/>
    </row>
    <row r="1075" spans="1:13" x14ac:dyDescent="0.2">
      <c r="A1075" s="2"/>
      <c r="C1075" s="2"/>
      <c r="D1075" s="2"/>
      <c r="E1075" s="2"/>
      <c r="G1075" s="2"/>
      <c r="M1075" s="15"/>
    </row>
    <row r="1076" spans="1:13" x14ac:dyDescent="0.2">
      <c r="A1076" s="2"/>
      <c r="C1076" s="2"/>
      <c r="D1076" s="2"/>
      <c r="E1076" s="2"/>
      <c r="G1076" s="2"/>
      <c r="M1076" s="15"/>
    </row>
    <row r="1077" spans="1:13" x14ac:dyDescent="0.2">
      <c r="A1077" s="2"/>
      <c r="C1077" s="2"/>
      <c r="D1077" s="2"/>
      <c r="E1077" s="2"/>
      <c r="G1077" s="2"/>
      <c r="M1077" s="15"/>
    </row>
    <row r="1078" spans="1:13" x14ac:dyDescent="0.2">
      <c r="A1078" s="2"/>
      <c r="C1078" s="2"/>
      <c r="D1078" s="2"/>
      <c r="E1078" s="2"/>
      <c r="G1078" s="2"/>
      <c r="M1078" s="15"/>
    </row>
    <row r="1079" spans="1:13" x14ac:dyDescent="0.2">
      <c r="A1079" s="2"/>
      <c r="C1079" s="2"/>
      <c r="D1079" s="2"/>
      <c r="E1079" s="2"/>
      <c r="G1079" s="2"/>
      <c r="M1079" s="15"/>
    </row>
    <row r="1080" spans="1:13" x14ac:dyDescent="0.2">
      <c r="A1080" s="2"/>
      <c r="C1080" s="2"/>
      <c r="D1080" s="2"/>
      <c r="E1080" s="2"/>
      <c r="G1080" s="2"/>
      <c r="M1080" s="15"/>
    </row>
    <row r="1081" spans="1:13" x14ac:dyDescent="0.2">
      <c r="A1081" s="2"/>
      <c r="C1081" s="2"/>
      <c r="D1081" s="2"/>
      <c r="E1081" s="2"/>
      <c r="G1081" s="2"/>
      <c r="M1081" s="15"/>
    </row>
    <row r="1082" spans="1:13" x14ac:dyDescent="0.2">
      <c r="A1082" s="2"/>
      <c r="C1082" s="2"/>
      <c r="D1082" s="2"/>
      <c r="E1082" s="2"/>
      <c r="G1082" s="2"/>
      <c r="M1082" s="15"/>
    </row>
    <row r="1083" spans="1:13" x14ac:dyDescent="0.2">
      <c r="A1083" s="2"/>
      <c r="C1083" s="2"/>
      <c r="D1083" s="2"/>
      <c r="E1083" s="2"/>
      <c r="G1083" s="2"/>
      <c r="M1083" s="15"/>
    </row>
    <row r="1084" spans="1:13" x14ac:dyDescent="0.2">
      <c r="A1084" s="2"/>
      <c r="C1084" s="2"/>
      <c r="D1084" s="2"/>
      <c r="E1084" s="2"/>
      <c r="G1084" s="2"/>
      <c r="M1084" s="15"/>
    </row>
    <row r="1085" spans="1:13" x14ac:dyDescent="0.2">
      <c r="A1085" s="2"/>
      <c r="C1085" s="2"/>
      <c r="D1085" s="2"/>
      <c r="E1085" s="2"/>
      <c r="G1085" s="2"/>
      <c r="M1085" s="15"/>
    </row>
  </sheetData>
  <mergeCells count="7">
    <mergeCell ref="O3:P3"/>
    <mergeCell ref="E1:F1"/>
    <mergeCell ref="H1:N1"/>
    <mergeCell ref="E2:F2"/>
    <mergeCell ref="H2:N2"/>
    <mergeCell ref="E3:F3"/>
    <mergeCell ref="H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Huerta;Jose Huerta</dc:creator>
  <cp:lastModifiedBy>Maria Huerta</cp:lastModifiedBy>
  <dcterms:created xsi:type="dcterms:W3CDTF">2019-04-28T22:07:48Z</dcterms:created>
  <dcterms:modified xsi:type="dcterms:W3CDTF">2019-05-29T18:52:37Z</dcterms:modified>
</cp:coreProperties>
</file>